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hidePivotFieldList="1" defaultThemeVersion="166925"/>
  <mc:AlternateContent xmlns:mc="http://schemas.openxmlformats.org/markup-compatibility/2006">
    <mc:Choice Requires="x15">
      <x15ac:absPath xmlns:x15ac="http://schemas.microsoft.com/office/spreadsheetml/2010/11/ac" url="https://pboprotected-my.sharepoint.com/personal/chloe_jones_pbo_gov_au/Documents/Desktop/Temp docs/beyond the budget/doc/"/>
    </mc:Choice>
  </mc:AlternateContent>
  <xr:revisionPtr revIDLastSave="3" documentId="8_{B36CE0E5-8E87-4CE2-B0CF-F4DD006A6047}" xr6:coauthVersionLast="47" xr6:coauthVersionMax="47" xr10:uidLastSave="{2112F9BF-E2AA-45FB-91EF-59AFEC36367B}"/>
  <bookViews>
    <workbookView xWindow="-110" yWindow="-110" windowWidth="19420" windowHeight="10420" xr2:uid="{70C8BE12-3E77-4FE7-8F83-81142B3CB7E8}"/>
  </bookViews>
  <sheets>
    <sheet name="Dashboard" sheetId="9" r:id="rId1"/>
    <sheet name="Filtered Data" sheetId="8" r:id="rId2"/>
    <sheet name="Raw Data" sheetId="2" r:id="rId3"/>
  </sheets>
  <definedNames>
    <definedName name="Slicer_GDP_growth">#N/A</definedName>
    <definedName name="Slicer_Headline_cash_balance">#N/A</definedName>
    <definedName name="Slicer_Interest_rates">#N/A</definedName>
  </definedNames>
  <calcPr calcId="191028" calcOnSave="0" concurrentCalc="0"/>
  <pivotCaches>
    <pivotCache cacheId="0" r:id="rId4"/>
  </pivotCaches>
  <extLst>
    <ext xmlns:x14="http://schemas.microsoft.com/office/spreadsheetml/2009/9/main" uri="{BBE1A952-AA13-448e-AADC-164F8A28A991}">
      <x14:slicerCaches>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E17" i="8" l="1"/>
  <c r="B4" i="9"/>
  <c r="AQ17" i="8"/>
  <c r="AQ16" i="8"/>
  <c r="BW17" i="8"/>
  <c r="AR17" i="8"/>
  <c r="AS17" i="8"/>
  <c r="AT17" i="8"/>
  <c r="AU17" i="8"/>
  <c r="AV17" i="8"/>
  <c r="AW17" i="8"/>
  <c r="AX17" i="8"/>
  <c r="AY17" i="8"/>
  <c r="AZ17" i="8"/>
  <c r="BA17" i="8"/>
  <c r="BB17" i="8"/>
  <c r="BC17" i="8"/>
  <c r="BD17" i="8"/>
  <c r="BE17" i="8"/>
  <c r="BF17" i="8"/>
  <c r="BG17" i="8"/>
  <c r="BH17" i="8"/>
  <c r="BI17" i="8"/>
  <c r="BJ17" i="8"/>
  <c r="BK17" i="8"/>
  <c r="BL17" i="8"/>
  <c r="BM17" i="8"/>
  <c r="BN17" i="8"/>
  <c r="BO17" i="8"/>
  <c r="BP17" i="8"/>
  <c r="BQ17" i="8"/>
  <c r="BR17" i="8"/>
  <c r="BS17" i="8"/>
  <c r="BT17" i="8"/>
  <c r="BU17" i="8"/>
  <c r="BV17" i="8"/>
  <c r="BX17" i="8"/>
  <c r="BY17" i="8"/>
  <c r="BZ17" i="8"/>
  <c r="CA17" i="8"/>
  <c r="CB17" i="8"/>
  <c r="CC17" i="8"/>
  <c r="CD17" i="8"/>
  <c r="AR18" i="8"/>
  <c r="AS18" i="8"/>
  <c r="AT18" i="8"/>
  <c r="AU18" i="8"/>
  <c r="AV18" i="8"/>
  <c r="AW18" i="8"/>
  <c r="AX18" i="8"/>
  <c r="AY18" i="8"/>
  <c r="AZ18" i="8"/>
  <c r="BA18" i="8"/>
  <c r="BB18" i="8"/>
  <c r="BC18" i="8"/>
  <c r="BD18" i="8"/>
  <c r="BE18" i="8"/>
  <c r="BF18" i="8"/>
  <c r="BG18" i="8"/>
  <c r="BH18" i="8"/>
  <c r="BI18" i="8"/>
  <c r="BJ18" i="8"/>
  <c r="BK18" i="8"/>
  <c r="BL18" i="8"/>
  <c r="BM18" i="8"/>
  <c r="BN18" i="8"/>
  <c r="BO18" i="8"/>
  <c r="BP18" i="8"/>
  <c r="BQ18" i="8"/>
  <c r="BR18" i="8"/>
  <c r="BS18" i="8"/>
  <c r="BT18" i="8"/>
  <c r="BU18" i="8"/>
  <c r="BV18" i="8"/>
  <c r="BW18" i="8"/>
  <c r="BX18" i="8"/>
  <c r="BY18" i="8"/>
  <c r="BZ18" i="8"/>
  <c r="CA18" i="8"/>
  <c r="CB18" i="8"/>
  <c r="CC18" i="8"/>
  <c r="CD18" i="8"/>
  <c r="CE18" i="8"/>
  <c r="AR19" i="8"/>
  <c r="AS19" i="8"/>
  <c r="AT19" i="8"/>
  <c r="AU19" i="8"/>
  <c r="AV19" i="8"/>
  <c r="AW19" i="8"/>
  <c r="AX19" i="8"/>
  <c r="AY19" i="8"/>
  <c r="AZ19" i="8"/>
  <c r="BA19" i="8"/>
  <c r="BB19" i="8"/>
  <c r="BC19" i="8"/>
  <c r="BD19" i="8"/>
  <c r="BE19" i="8"/>
  <c r="BF19" i="8"/>
  <c r="BG19" i="8"/>
  <c r="BH19" i="8"/>
  <c r="BI19" i="8"/>
  <c r="BJ19" i="8"/>
  <c r="BK19" i="8"/>
  <c r="BL19" i="8"/>
  <c r="BM19" i="8"/>
  <c r="BN19" i="8"/>
  <c r="BO19" i="8"/>
  <c r="BP19" i="8"/>
  <c r="BQ19" i="8"/>
  <c r="BR19" i="8"/>
  <c r="BS19" i="8"/>
  <c r="BT19" i="8"/>
  <c r="BU19" i="8"/>
  <c r="BV19" i="8"/>
  <c r="BW19" i="8"/>
  <c r="BX19" i="8"/>
  <c r="BY19" i="8"/>
  <c r="BZ19" i="8"/>
  <c r="CA19" i="8"/>
  <c r="CB19" i="8"/>
  <c r="CC19" i="8"/>
  <c r="CD19" i="8"/>
  <c r="CE19" i="8"/>
  <c r="AQ19" i="8"/>
  <c r="AQ18" i="8"/>
  <c r="AQ41" i="8"/>
  <c r="AQ34" i="8"/>
  <c r="AQ33" i="8"/>
  <c r="AQ27" i="8"/>
  <c r="AR42" i="8"/>
  <c r="AS42" i="8"/>
  <c r="AT42" i="8"/>
  <c r="AU42" i="8"/>
  <c r="AV42" i="8"/>
  <c r="AW42" i="8"/>
  <c r="AX42" i="8"/>
  <c r="AY42" i="8"/>
  <c r="AZ42" i="8"/>
  <c r="BA42" i="8"/>
  <c r="BB42" i="8"/>
  <c r="BC42" i="8"/>
  <c r="BD42" i="8"/>
  <c r="BE42" i="8"/>
  <c r="BF42" i="8"/>
  <c r="BG42" i="8"/>
  <c r="BH42" i="8"/>
  <c r="BI42" i="8"/>
  <c r="BJ42" i="8"/>
  <c r="BK42" i="8"/>
  <c r="BL42" i="8"/>
  <c r="BM42" i="8"/>
  <c r="BN42" i="8"/>
  <c r="BO42" i="8"/>
  <c r="BP42" i="8"/>
  <c r="BQ42" i="8"/>
  <c r="BR42" i="8"/>
  <c r="BS42" i="8"/>
  <c r="BT42" i="8"/>
  <c r="BU42" i="8"/>
  <c r="BV42" i="8"/>
  <c r="BW42" i="8"/>
  <c r="BX42" i="8"/>
  <c r="BY42" i="8"/>
  <c r="BZ42" i="8"/>
  <c r="CA42" i="8"/>
  <c r="CB42" i="8"/>
  <c r="CC42" i="8"/>
  <c r="CD42" i="8"/>
  <c r="CE42" i="8"/>
  <c r="AR43" i="8"/>
  <c r="AS43" i="8"/>
  <c r="AT43" i="8"/>
  <c r="AU43" i="8"/>
  <c r="AV43" i="8"/>
  <c r="AW43" i="8"/>
  <c r="AX43" i="8"/>
  <c r="AY43" i="8"/>
  <c r="AZ43" i="8"/>
  <c r="BA43" i="8"/>
  <c r="BB43" i="8"/>
  <c r="BC43" i="8"/>
  <c r="BD43" i="8"/>
  <c r="BE43" i="8"/>
  <c r="BF43" i="8"/>
  <c r="BG43" i="8"/>
  <c r="BH43" i="8"/>
  <c r="BI43" i="8"/>
  <c r="BJ43" i="8"/>
  <c r="BK43" i="8"/>
  <c r="BL43" i="8"/>
  <c r="BM43" i="8"/>
  <c r="BN43" i="8"/>
  <c r="BO43" i="8"/>
  <c r="BP43" i="8"/>
  <c r="BQ43" i="8"/>
  <c r="BR43" i="8"/>
  <c r="BS43" i="8"/>
  <c r="BT43" i="8"/>
  <c r="BU43" i="8"/>
  <c r="BV43" i="8"/>
  <c r="BW43" i="8"/>
  <c r="BX43" i="8"/>
  <c r="BY43" i="8"/>
  <c r="BZ43" i="8"/>
  <c r="CA43" i="8"/>
  <c r="CB43" i="8"/>
  <c r="CC43" i="8"/>
  <c r="CD43" i="8"/>
  <c r="CE43" i="8"/>
  <c r="AR44" i="8"/>
  <c r="AS44" i="8"/>
  <c r="AT44" i="8"/>
  <c r="AU44" i="8"/>
  <c r="AV44" i="8"/>
  <c r="AW44" i="8"/>
  <c r="AX44" i="8"/>
  <c r="AY44" i="8"/>
  <c r="AZ44" i="8"/>
  <c r="BA44" i="8"/>
  <c r="BB44" i="8"/>
  <c r="BC44" i="8"/>
  <c r="BD44" i="8"/>
  <c r="BE44" i="8"/>
  <c r="BF44" i="8"/>
  <c r="BG44" i="8"/>
  <c r="BH44" i="8"/>
  <c r="BI44" i="8"/>
  <c r="BJ44" i="8"/>
  <c r="BK44" i="8"/>
  <c r="BL44" i="8"/>
  <c r="BM44" i="8"/>
  <c r="BN44" i="8"/>
  <c r="BO44" i="8"/>
  <c r="BP44" i="8"/>
  <c r="BQ44" i="8"/>
  <c r="BR44" i="8"/>
  <c r="BS44" i="8"/>
  <c r="BT44" i="8"/>
  <c r="BU44" i="8"/>
  <c r="BV44" i="8"/>
  <c r="BW44" i="8"/>
  <c r="BX44" i="8"/>
  <c r="BY44" i="8"/>
  <c r="BZ44" i="8"/>
  <c r="CA44" i="8"/>
  <c r="CB44" i="8"/>
  <c r="CC44" i="8"/>
  <c r="CD44" i="8"/>
  <c r="CE44" i="8"/>
  <c r="AQ44" i="8"/>
  <c r="AQ43" i="8"/>
  <c r="AQ42" i="8"/>
  <c r="AR35" i="8"/>
  <c r="AS35" i="8"/>
  <c r="AT35" i="8"/>
  <c r="AU35" i="8"/>
  <c r="AV35" i="8"/>
  <c r="AW35" i="8"/>
  <c r="AX35" i="8"/>
  <c r="AY35" i="8"/>
  <c r="AZ35" i="8"/>
  <c r="BA35" i="8"/>
  <c r="BB35" i="8"/>
  <c r="BC35" i="8"/>
  <c r="BD35" i="8"/>
  <c r="BE35" i="8"/>
  <c r="BF35" i="8"/>
  <c r="BG35" i="8"/>
  <c r="BH35" i="8"/>
  <c r="BI35" i="8"/>
  <c r="BJ35" i="8"/>
  <c r="BK35" i="8"/>
  <c r="BL35" i="8"/>
  <c r="BM35" i="8"/>
  <c r="BN35" i="8"/>
  <c r="BO35" i="8"/>
  <c r="BP35" i="8"/>
  <c r="BQ35" i="8"/>
  <c r="BR35" i="8"/>
  <c r="BS35" i="8"/>
  <c r="BT35" i="8"/>
  <c r="BU35" i="8"/>
  <c r="BV35" i="8"/>
  <c r="BW35" i="8"/>
  <c r="BX35" i="8"/>
  <c r="BY35" i="8"/>
  <c r="BZ35" i="8"/>
  <c r="CA35" i="8"/>
  <c r="CB35" i="8"/>
  <c r="CC35" i="8"/>
  <c r="CD35" i="8"/>
  <c r="CE35" i="8"/>
  <c r="AR36" i="8"/>
  <c r="AS36" i="8"/>
  <c r="AT36" i="8"/>
  <c r="AU36" i="8"/>
  <c r="AV36" i="8"/>
  <c r="AW36" i="8"/>
  <c r="AX36" i="8"/>
  <c r="AY36" i="8"/>
  <c r="AZ36" i="8"/>
  <c r="BA36" i="8"/>
  <c r="BB36" i="8"/>
  <c r="BC36" i="8"/>
  <c r="BD36" i="8"/>
  <c r="BE36" i="8"/>
  <c r="BF36" i="8"/>
  <c r="BG36" i="8"/>
  <c r="BH36" i="8"/>
  <c r="BI36" i="8"/>
  <c r="BJ36" i="8"/>
  <c r="BK36" i="8"/>
  <c r="BL36" i="8"/>
  <c r="BM36" i="8"/>
  <c r="BN36" i="8"/>
  <c r="BO36" i="8"/>
  <c r="BP36" i="8"/>
  <c r="BQ36" i="8"/>
  <c r="BR36" i="8"/>
  <c r="BS36" i="8"/>
  <c r="BT36" i="8"/>
  <c r="BU36" i="8"/>
  <c r="BV36" i="8"/>
  <c r="BW36" i="8"/>
  <c r="BX36" i="8"/>
  <c r="BY36" i="8"/>
  <c r="BZ36" i="8"/>
  <c r="CA36" i="8"/>
  <c r="CB36" i="8"/>
  <c r="CC36" i="8"/>
  <c r="CD36" i="8"/>
  <c r="CE36" i="8"/>
  <c r="AR37" i="8"/>
  <c r="AS37" i="8"/>
  <c r="AT37" i="8"/>
  <c r="AU37" i="8"/>
  <c r="AV37" i="8"/>
  <c r="AW37" i="8"/>
  <c r="AX37" i="8"/>
  <c r="AY37" i="8"/>
  <c r="AZ37" i="8"/>
  <c r="BA37" i="8"/>
  <c r="BB37" i="8"/>
  <c r="BC37" i="8"/>
  <c r="BD37" i="8"/>
  <c r="BE37" i="8"/>
  <c r="BF37" i="8"/>
  <c r="BG37" i="8"/>
  <c r="BH37" i="8"/>
  <c r="BI37" i="8"/>
  <c r="BJ37" i="8"/>
  <c r="BK37" i="8"/>
  <c r="BL37" i="8"/>
  <c r="BM37" i="8"/>
  <c r="BN37" i="8"/>
  <c r="BO37" i="8"/>
  <c r="BP37" i="8"/>
  <c r="BQ37" i="8"/>
  <c r="BR37" i="8"/>
  <c r="BS37" i="8"/>
  <c r="BT37" i="8"/>
  <c r="BU37" i="8"/>
  <c r="BV37" i="8"/>
  <c r="BW37" i="8"/>
  <c r="BX37" i="8"/>
  <c r="BY37" i="8"/>
  <c r="BZ37" i="8"/>
  <c r="CA37" i="8"/>
  <c r="CB37" i="8"/>
  <c r="CC37" i="8"/>
  <c r="CD37" i="8"/>
  <c r="CE37" i="8"/>
  <c r="AQ37" i="8"/>
  <c r="AQ36" i="8"/>
  <c r="AQ35" i="8"/>
  <c r="AR28" i="8"/>
  <c r="AS28" i="8"/>
  <c r="AT28" i="8"/>
  <c r="AU28" i="8"/>
  <c r="AV28" i="8"/>
  <c r="AW28" i="8"/>
  <c r="AX28" i="8"/>
  <c r="AY28" i="8"/>
  <c r="AZ28" i="8"/>
  <c r="BA28" i="8"/>
  <c r="BB28" i="8"/>
  <c r="BC28" i="8"/>
  <c r="BD28" i="8"/>
  <c r="BE28" i="8"/>
  <c r="BF28" i="8"/>
  <c r="BG28" i="8"/>
  <c r="BH28" i="8"/>
  <c r="BI28" i="8"/>
  <c r="BJ28" i="8"/>
  <c r="BK28" i="8"/>
  <c r="BL28" i="8"/>
  <c r="BM28" i="8"/>
  <c r="BN28" i="8"/>
  <c r="BO28" i="8"/>
  <c r="BP28" i="8"/>
  <c r="BQ28" i="8"/>
  <c r="BR28" i="8"/>
  <c r="BS28" i="8"/>
  <c r="BT28" i="8"/>
  <c r="BU28" i="8"/>
  <c r="BV28" i="8"/>
  <c r="BW28" i="8"/>
  <c r="BX28" i="8"/>
  <c r="BY28" i="8"/>
  <c r="BZ28" i="8"/>
  <c r="CA28" i="8"/>
  <c r="CB28" i="8"/>
  <c r="CC28" i="8"/>
  <c r="CD28" i="8"/>
  <c r="CE28" i="8"/>
  <c r="AR29" i="8"/>
  <c r="AS29" i="8"/>
  <c r="AT29" i="8"/>
  <c r="AU29" i="8"/>
  <c r="AV29" i="8"/>
  <c r="AW29" i="8"/>
  <c r="AX29" i="8"/>
  <c r="AY29" i="8"/>
  <c r="AZ29" i="8"/>
  <c r="BA29" i="8"/>
  <c r="BB29" i="8"/>
  <c r="BC29" i="8"/>
  <c r="BD29" i="8"/>
  <c r="BE29" i="8"/>
  <c r="BF29" i="8"/>
  <c r="BG29" i="8"/>
  <c r="BH29" i="8"/>
  <c r="BI29" i="8"/>
  <c r="BJ29" i="8"/>
  <c r="BK29" i="8"/>
  <c r="BL29" i="8"/>
  <c r="BM29" i="8"/>
  <c r="BN29" i="8"/>
  <c r="BO29" i="8"/>
  <c r="BP29" i="8"/>
  <c r="BQ29" i="8"/>
  <c r="BR29" i="8"/>
  <c r="BS29" i="8"/>
  <c r="BT29" i="8"/>
  <c r="BU29" i="8"/>
  <c r="BV29" i="8"/>
  <c r="BW29" i="8"/>
  <c r="BX29" i="8"/>
  <c r="BY29" i="8"/>
  <c r="BZ29" i="8"/>
  <c r="CA29" i="8"/>
  <c r="CB29" i="8"/>
  <c r="CC29" i="8"/>
  <c r="CD29" i="8"/>
  <c r="CE29" i="8"/>
  <c r="AR30" i="8"/>
  <c r="AS30" i="8"/>
  <c r="AT30" i="8"/>
  <c r="AU30" i="8"/>
  <c r="AV30" i="8"/>
  <c r="AW30" i="8"/>
  <c r="AX30" i="8"/>
  <c r="AY30" i="8"/>
  <c r="AZ30" i="8"/>
  <c r="BA30" i="8"/>
  <c r="BB30" i="8"/>
  <c r="BC30" i="8"/>
  <c r="BD30" i="8"/>
  <c r="BE30" i="8"/>
  <c r="BF30" i="8"/>
  <c r="BG30" i="8"/>
  <c r="BH30" i="8"/>
  <c r="BI30" i="8"/>
  <c r="BJ30" i="8"/>
  <c r="BK30" i="8"/>
  <c r="BL30" i="8"/>
  <c r="BM30" i="8"/>
  <c r="BN30" i="8"/>
  <c r="BO30" i="8"/>
  <c r="BP30" i="8"/>
  <c r="BQ30" i="8"/>
  <c r="BR30" i="8"/>
  <c r="BS30" i="8"/>
  <c r="BT30" i="8"/>
  <c r="BU30" i="8"/>
  <c r="BV30" i="8"/>
  <c r="BW30" i="8"/>
  <c r="BX30" i="8"/>
  <c r="BY30" i="8"/>
  <c r="BZ30" i="8"/>
  <c r="CA30" i="8"/>
  <c r="CB30" i="8"/>
  <c r="CC30" i="8"/>
  <c r="CD30" i="8"/>
  <c r="CE30" i="8"/>
  <c r="AQ30" i="8"/>
  <c r="AQ29" i="8"/>
  <c r="AQ28" i="8"/>
  <c r="AR41" i="8"/>
  <c r="AS41" i="8"/>
  <c r="AT41" i="8"/>
  <c r="AU41" i="8"/>
  <c r="AV41" i="8"/>
  <c r="AW41" i="8"/>
  <c r="AX41" i="8"/>
  <c r="AY41" i="8"/>
  <c r="AZ41" i="8"/>
  <c r="BA41" i="8"/>
  <c r="BB41" i="8"/>
  <c r="BC41" i="8"/>
  <c r="BD41" i="8"/>
  <c r="BE41" i="8"/>
  <c r="BF41" i="8"/>
  <c r="BG41" i="8"/>
  <c r="BH41" i="8"/>
  <c r="BI41" i="8"/>
  <c r="BJ41" i="8"/>
  <c r="BK41" i="8"/>
  <c r="BL41" i="8"/>
  <c r="BM41" i="8"/>
  <c r="BN41" i="8"/>
  <c r="BO41" i="8"/>
  <c r="BP41" i="8"/>
  <c r="BQ41" i="8"/>
  <c r="BR41" i="8"/>
  <c r="BS41" i="8"/>
  <c r="BT41" i="8"/>
  <c r="BU41" i="8"/>
  <c r="BV41" i="8"/>
  <c r="BW41" i="8"/>
  <c r="BX41" i="8"/>
  <c r="BY41" i="8"/>
  <c r="BZ41" i="8"/>
  <c r="CA41" i="8"/>
  <c r="CB41" i="8"/>
  <c r="CC41" i="8"/>
  <c r="CD41" i="8"/>
  <c r="CE41" i="8"/>
  <c r="AR34" i="8"/>
  <c r="AS34" i="8"/>
  <c r="AT34" i="8"/>
  <c r="AU34" i="8"/>
  <c r="AV34" i="8"/>
  <c r="AW34" i="8"/>
  <c r="AX34" i="8"/>
  <c r="AY34" i="8"/>
  <c r="AZ34" i="8"/>
  <c r="BA34" i="8"/>
  <c r="BB34" i="8"/>
  <c r="BC34" i="8"/>
  <c r="BD34" i="8"/>
  <c r="BE34" i="8"/>
  <c r="BF34" i="8"/>
  <c r="BG34" i="8"/>
  <c r="BH34" i="8"/>
  <c r="BI34" i="8"/>
  <c r="BJ34" i="8"/>
  <c r="BK34" i="8"/>
  <c r="BL34" i="8"/>
  <c r="BM34" i="8"/>
  <c r="BN34" i="8"/>
  <c r="BO34" i="8"/>
  <c r="BP34" i="8"/>
  <c r="BQ34" i="8"/>
  <c r="BR34" i="8"/>
  <c r="BS34" i="8"/>
  <c r="BT34" i="8"/>
  <c r="BU34" i="8"/>
  <c r="BV34" i="8"/>
  <c r="BW34" i="8"/>
  <c r="BX34" i="8"/>
  <c r="BY34" i="8"/>
  <c r="BZ34" i="8"/>
  <c r="CA34" i="8"/>
  <c r="CB34" i="8"/>
  <c r="CC34" i="8"/>
  <c r="CD34" i="8"/>
  <c r="CE34" i="8"/>
  <c r="AR27" i="8"/>
  <c r="AS27" i="8"/>
  <c r="AT27" i="8"/>
  <c r="AU27" i="8"/>
  <c r="AV27" i="8"/>
  <c r="AW27" i="8"/>
  <c r="AX27" i="8"/>
  <c r="AY27" i="8"/>
  <c r="AZ27" i="8"/>
  <c r="BA27" i="8"/>
  <c r="BB27" i="8"/>
  <c r="BC27" i="8"/>
  <c r="BD27" i="8"/>
  <c r="BE27" i="8"/>
  <c r="BF27" i="8"/>
  <c r="BG27" i="8"/>
  <c r="BH27" i="8"/>
  <c r="BI27" i="8"/>
  <c r="BJ27" i="8"/>
  <c r="BK27" i="8"/>
  <c r="BL27" i="8"/>
  <c r="BM27" i="8"/>
  <c r="BN27" i="8"/>
  <c r="BO27" i="8"/>
  <c r="BP27" i="8"/>
  <c r="BQ27" i="8"/>
  <c r="BR27" i="8"/>
  <c r="BS27" i="8"/>
  <c r="BT27" i="8"/>
  <c r="BU27" i="8"/>
  <c r="BV27" i="8"/>
  <c r="BW27" i="8"/>
  <c r="BX27" i="8"/>
  <c r="BY27" i="8"/>
  <c r="BZ27" i="8"/>
  <c r="CA27" i="8"/>
  <c r="CB27" i="8"/>
  <c r="CC27" i="8"/>
  <c r="CD27" i="8"/>
  <c r="CE27" i="8"/>
</calcChain>
</file>

<file path=xl/sharedStrings.xml><?xml version="1.0" encoding="utf-8"?>
<sst xmlns="http://schemas.openxmlformats.org/spreadsheetml/2006/main" count="526" uniqueCount="72">
  <si>
    <t>PBO Fiscal Sustainability Dashboard</t>
  </si>
  <si>
    <t>Gross Debt</t>
  </si>
  <si>
    <t>Scenarios</t>
  </si>
  <si>
    <t>This scenario assumes the following in 2062-63</t>
  </si>
  <si>
    <t>Historical perspective</t>
  </si>
  <si>
    <r>
      <rPr>
        <b/>
        <sz val="9"/>
        <color theme="1"/>
        <rFont val="Calibri"/>
        <family val="2"/>
        <scheme val="minor"/>
      </rPr>
      <t>Source:</t>
    </r>
    <r>
      <rPr>
        <sz val="9"/>
        <color theme="1"/>
        <rFont val="Calibri"/>
        <family val="2"/>
        <scheme val="minor"/>
      </rPr>
      <t xml:space="preserve"> For further information on the methodology and approach refer to the </t>
    </r>
    <r>
      <rPr>
        <i/>
        <sz val="9"/>
        <color theme="1"/>
        <rFont val="Calibri"/>
        <family val="2"/>
        <scheme val="minor"/>
      </rPr>
      <t>Fiscal Sustainability</t>
    </r>
    <r>
      <rPr>
        <sz val="9"/>
        <color theme="1"/>
        <rFont val="Calibri"/>
        <family val="2"/>
        <scheme val="minor"/>
      </rPr>
      <t xml:space="preserve"> report. For further information on the latest updated results refer to the </t>
    </r>
    <r>
      <rPr>
        <i/>
        <sz val="9"/>
        <color theme="1"/>
        <rFont val="Calibri"/>
        <family val="2"/>
        <scheme val="minor"/>
      </rPr>
      <t>Beyond the budget 2022-23</t>
    </r>
    <r>
      <rPr>
        <sz val="9"/>
        <color theme="1"/>
        <rFont val="Calibri"/>
        <family val="2"/>
        <scheme val="minor"/>
      </rPr>
      <t xml:space="preserve"> report. </t>
    </r>
  </si>
  <si>
    <r>
      <t xml:space="preserve">Caveat: </t>
    </r>
    <r>
      <rPr>
        <sz val="9"/>
        <color theme="1"/>
        <rFont val="Calibri"/>
        <family val="2"/>
        <scheme val="minor"/>
      </rPr>
      <t xml:space="preserve">While the PBO makes every effort to ensure this data is useful and up to date, the results do not constitute the provision of professional advice from the PBO. </t>
    </r>
  </si>
  <si>
    <t>Footnotes:</t>
  </si>
  <si>
    <t>1. The headline cash balance (HCB) button allows the user to select the HCB input assumption used in the model, with the figures showing the resulting HCB output (as a share of GDP) which includes interest rate and GDP assumptions.</t>
  </si>
  <si>
    <t>2. Interest rate values shown here are average 10-year bond yields.</t>
  </si>
  <si>
    <r>
      <t xml:space="preserve">General notes: </t>
    </r>
    <r>
      <rPr>
        <sz val="9"/>
        <color theme="1"/>
        <rFont val="Calibri"/>
        <family val="2"/>
        <scheme val="minor"/>
      </rPr>
      <t>All years shown are financial years ending 30 June. The sheets are locked by default to avoid unintentional edits. To edit a locked sheet please go to the 'Review' tab and select 'Unprotect Sheet'.</t>
    </r>
  </si>
  <si>
    <t>Pivot table</t>
  </si>
  <si>
    <t>GDP growth</t>
  </si>
  <si>
    <t>Upside</t>
  </si>
  <si>
    <t>Headline cash balance</t>
  </si>
  <si>
    <t>Central</t>
  </si>
  <si>
    <t>Interest rates</t>
  </si>
  <si>
    <t>Metric</t>
  </si>
  <si>
    <t>Sum of 2023</t>
  </si>
  <si>
    <t>Sum of 2024</t>
  </si>
  <si>
    <t>Sum of 2025</t>
  </si>
  <si>
    <t>Sum of 2026</t>
  </si>
  <si>
    <t>Sum of 2027</t>
  </si>
  <si>
    <t>Sum of 2028</t>
  </si>
  <si>
    <t>Sum of 2029</t>
  </si>
  <si>
    <t>Sum of 2030</t>
  </si>
  <si>
    <t>Sum of 2031</t>
  </si>
  <si>
    <t>Sum of 2032</t>
  </si>
  <si>
    <t>Sum of 2033</t>
  </si>
  <si>
    <t>Sum of 2034</t>
  </si>
  <si>
    <t>Sum of 2035</t>
  </si>
  <si>
    <t>Sum of 2036</t>
  </si>
  <si>
    <t>Sum of 2037</t>
  </si>
  <si>
    <t>Sum of 2038</t>
  </si>
  <si>
    <t>Sum of 2039</t>
  </si>
  <si>
    <t>Sum of 2040</t>
  </si>
  <si>
    <t>Sum of 2041</t>
  </si>
  <si>
    <t>Sum of 2042</t>
  </si>
  <si>
    <t>Sum of 2043</t>
  </si>
  <si>
    <t>Sum of 2044</t>
  </si>
  <si>
    <t>Sum of 2045</t>
  </si>
  <si>
    <t>Sum of 2046</t>
  </si>
  <si>
    <t>Sum of 2047</t>
  </si>
  <si>
    <t>Sum of 2048</t>
  </si>
  <si>
    <t>Sum of 2049</t>
  </si>
  <si>
    <t>Sum of 2050</t>
  </si>
  <si>
    <t>Sum of 2051</t>
  </si>
  <si>
    <t>Sum of 2052</t>
  </si>
  <si>
    <t>Sum of 2053</t>
  </si>
  <si>
    <t>Sum of 2054</t>
  </si>
  <si>
    <t>Sum of 2055</t>
  </si>
  <si>
    <t>Sum of 2056</t>
  </si>
  <si>
    <t>Sum of 2057</t>
  </si>
  <si>
    <t>Sum of 2058</t>
  </si>
  <si>
    <t>Sum of 2059</t>
  </si>
  <si>
    <t>Sum of 2060</t>
  </si>
  <si>
    <t>Sum of 2061</t>
  </si>
  <si>
    <t>Sum of 2062</t>
  </si>
  <si>
    <t>Sum of 2063</t>
  </si>
  <si>
    <t>GDP Growth</t>
  </si>
  <si>
    <t>HCB</t>
  </si>
  <si>
    <t>Interest</t>
  </si>
  <si>
    <t>Gross debt (%GDP)</t>
  </si>
  <si>
    <t>Financial year</t>
  </si>
  <si>
    <t>Historical</t>
  </si>
  <si>
    <t>Scenario</t>
  </si>
  <si>
    <t>Max range</t>
  </si>
  <si>
    <t>Min range</t>
  </si>
  <si>
    <t>GDP growth (%)</t>
  </si>
  <si>
    <t>Downside</t>
  </si>
  <si>
    <t>Headline cash balance (%GDP)</t>
  </si>
  <si>
    <t>Interest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</si>
</sst>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1" x14ac:knownFonts="1">
    <font>
      <sz val="11"/>
      <color theme="1"/>
      <name val="Calibri"/>
      <family val="2"/>
      <scheme val="minor"/>
    </font>
    <font>
      <sz val="8"/>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14"/>
      <color theme="1"/>
      <name val="Calibri"/>
      <family val="2"/>
      <scheme val="minor"/>
    </font>
    <font>
      <b/>
      <sz val="24"/>
      <color theme="1"/>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i/>
      <sz val="9"/>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3">
    <xf numFmtId="0" fontId="0" fillId="0" borderId="0"/>
    <xf numFmtId="0" fontId="2" fillId="0" borderId="1" applyNumberFormat="0" applyFill="0" applyAlignment="0" applyProtection="0"/>
    <xf numFmtId="0" fontId="3" fillId="0" borderId="2" applyNumberFormat="0" applyFill="0" applyAlignment="0" applyProtection="0"/>
  </cellStyleXfs>
  <cellXfs count="22">
    <xf numFmtId="0" fontId="0" fillId="0" borderId="0" xfId="0"/>
    <xf numFmtId="164" fontId="0" fillId="0" borderId="0" xfId="0" applyNumberFormat="1"/>
    <xf numFmtId="164" fontId="0" fillId="2" borderId="0" xfId="0" applyNumberFormat="1" applyFill="1"/>
    <xf numFmtId="0" fontId="0" fillId="0" borderId="0" xfId="0" pivotButton="1"/>
    <xf numFmtId="0" fontId="0" fillId="0" borderId="0" xfId="0" applyAlignment="1">
      <alignment horizontal="left"/>
    </xf>
    <xf numFmtId="164" fontId="2" fillId="0" borderId="1" xfId="1" applyNumberFormat="1"/>
    <xf numFmtId="0" fontId="2" fillId="0" borderId="1" xfId="1"/>
    <xf numFmtId="0" fontId="4" fillId="0" borderId="0" xfId="0" applyFont="1"/>
    <xf numFmtId="0" fontId="0" fillId="0" borderId="0" xfId="0" applyAlignment="1">
      <alignment horizontal="left" indent="1"/>
    </xf>
    <xf numFmtId="164" fontId="0" fillId="0" borderId="0" xfId="0" applyNumberFormat="1" applyAlignment="1">
      <alignment horizontal="left" indent="1"/>
    </xf>
    <xf numFmtId="0" fontId="0" fillId="0" borderId="0" xfId="0" applyAlignment="1">
      <alignment vertical="center"/>
    </xf>
    <xf numFmtId="0" fontId="5" fillId="0" borderId="0" xfId="0" applyFont="1" applyAlignment="1">
      <alignment vertical="center"/>
    </xf>
    <xf numFmtId="0" fontId="3" fillId="0" borderId="2" xfId="2" applyAlignment="1">
      <alignment vertical="center"/>
    </xf>
    <xf numFmtId="0" fontId="4" fillId="0" borderId="0" xfId="0" applyFont="1" applyAlignment="1">
      <alignment vertical="top" wrapText="1"/>
    </xf>
    <xf numFmtId="0" fontId="0" fillId="0" borderId="0" xfId="0" applyAlignment="1">
      <alignment vertical="top"/>
    </xf>
    <xf numFmtId="0" fontId="4" fillId="0" borderId="0" xfId="0" applyFont="1" applyAlignment="1">
      <alignment vertical="top"/>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indent="1"/>
    </xf>
    <xf numFmtId="0" fontId="9" fillId="0" borderId="0" xfId="0" applyFont="1" applyAlignment="1">
      <alignment horizontal="left" vertical="center" indent="1"/>
    </xf>
    <xf numFmtId="164" fontId="0" fillId="3" borderId="0" xfId="0" applyNumberFormat="1" applyFill="1"/>
  </cellXfs>
  <cellStyles count="3">
    <cellStyle name="Heading 1" xfId="1" builtinId="16"/>
    <cellStyle name="Heading 2" xfId="2" builtinId="17"/>
    <cellStyle name="Normal" xfId="0" builtinId="0"/>
  </cellStyles>
  <dxfs count="4">
    <dxf>
      <numFmt numFmtId="164" formatCode="0.0"/>
    </dxf>
    <dxf>
      <border diagonalUp="0" diagonalDown="0">
        <left/>
        <right/>
        <top/>
        <bottom/>
        <vertical/>
        <horizontal/>
      </border>
    </dxf>
    <dxf>
      <border diagonalUp="0" diagonalDown="0">
        <left/>
        <right/>
        <top/>
        <bottom/>
        <vertical/>
        <horizontal/>
      </border>
    </dxf>
    <dxf>
      <border diagonalUp="0" diagonalDown="0">
        <left/>
        <right/>
        <top/>
        <bottom/>
        <vertical/>
        <horizontal/>
      </border>
    </dxf>
  </dxfs>
  <tableStyles count="3" defaultTableStyle="TableStyleMedium2" defaultPivotStyle="PivotStyleLight16">
    <tableStyle name="Slicer Style 1" pivot="0" table="0" count="1" xr9:uid="{E94BB577-CC6E-4E7E-9001-BEF9D44F9553}">
      <tableStyleElement type="headerRow" dxfId="3"/>
    </tableStyle>
    <tableStyle name="Slicer Style 2" pivot="0" table="0" count="1" xr9:uid="{FFB34E12-F9A5-45BD-A583-46B3CBB759F8}">
      <tableStyleElement type="wholeTable" dxfId="2"/>
    </tableStyle>
    <tableStyle name="Slicer Style 3" pivot="0" table="0" count="1" xr9:uid="{BD5F4C39-2633-443A-974C-7CDBDFA38A9C}">
      <tableStyleElement type="wholeTable" dxfId="1"/>
    </tableStyle>
  </tableStyles>
  <colors>
    <mruColors>
      <color rgb="FFE8F3E1"/>
    </mruColors>
  </colors>
  <extLst>
    <ext xmlns:x14="http://schemas.microsoft.com/office/spreadsheetml/2009/9/main" uri="{EB79DEF2-80B8-43e5-95BD-54CBDDF9020C}">
      <x14:slicerStyles defaultSlicerStyle="SlicerStyleLight1">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 Id="rId14" Type="http://schemas.openxmlformats.org/officeDocument/2006/relationships/customXml" Target="../customXml/item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3330850381971"/>
          <c:y val="0.10253983593426377"/>
          <c:w val="0.7961173110319486"/>
          <c:h val="0.72473892841099485"/>
        </c:manualLayout>
      </c:layout>
      <c:lineChart>
        <c:grouping val="standard"/>
        <c:varyColors val="0"/>
        <c:ser>
          <c:idx val="1"/>
          <c:order val="0"/>
          <c:tx>
            <c:strRef>
              <c:f>'Filtered Data'!$B$28</c:f>
              <c:strCache>
                <c:ptCount val="1"/>
                <c:pt idx="0">
                  <c:v>Central</c:v>
                </c:pt>
              </c:strCache>
            </c:strRef>
          </c:tx>
          <c:spPr>
            <a:ln>
              <a:solidFill>
                <a:schemeClr val="accent5">
                  <a:lumMod val="60000"/>
                  <a:lumOff val="40000"/>
                </a:schemeClr>
              </a:solidFill>
              <a:prstDash val="sysDash"/>
            </a:ln>
          </c:spPr>
          <c:marker>
            <c:symbol val="none"/>
          </c:marker>
          <c:val>
            <c:numRef>
              <c:f>'Filtered Data'!$C$28:$CE$28</c:f>
              <c:numCache>
                <c:formatCode>0.0</c:formatCode>
                <c:ptCount val="81"/>
                <c:pt idx="40">
                  <c:v>7.6</c:v>
                </c:pt>
                <c:pt idx="41">
                  <c:v>-0.7</c:v>
                </c:pt>
                <c:pt idx="42">
                  <c:v>4.2</c:v>
                </c:pt>
                <c:pt idx="43">
                  <c:v>5</c:v>
                </c:pt>
                <c:pt idx="44">
                  <c:v>5</c:v>
                </c:pt>
                <c:pt idx="45">
                  <c:v>5.4</c:v>
                </c:pt>
                <c:pt idx="46">
                  <c:v>5.4</c:v>
                </c:pt>
                <c:pt idx="47">
                  <c:v>5.3</c:v>
                </c:pt>
                <c:pt idx="48">
                  <c:v>5.3</c:v>
                </c:pt>
                <c:pt idx="49">
                  <c:v>5.2</c:v>
                </c:pt>
                <c:pt idx="50">
                  <c:v>5.0999999999999996</c:v>
                </c:pt>
                <c:pt idx="51">
                  <c:v>5.0999999999999996</c:v>
                </c:pt>
                <c:pt idx="52">
                  <c:v>5</c:v>
                </c:pt>
                <c:pt idx="53">
                  <c:v>5</c:v>
                </c:pt>
                <c:pt idx="54">
                  <c:v>5</c:v>
                </c:pt>
                <c:pt idx="55">
                  <c:v>4.9000000000000004</c:v>
                </c:pt>
                <c:pt idx="56">
                  <c:v>4.9000000000000004</c:v>
                </c:pt>
                <c:pt idx="57">
                  <c:v>4.9000000000000004</c:v>
                </c:pt>
                <c:pt idx="58">
                  <c:v>4.8</c:v>
                </c:pt>
                <c:pt idx="59">
                  <c:v>4.8</c:v>
                </c:pt>
                <c:pt idx="60">
                  <c:v>4.8</c:v>
                </c:pt>
                <c:pt idx="61">
                  <c:v>4.8</c:v>
                </c:pt>
                <c:pt idx="62">
                  <c:v>4.7</c:v>
                </c:pt>
                <c:pt idx="63">
                  <c:v>4.7</c:v>
                </c:pt>
                <c:pt idx="64">
                  <c:v>4.7</c:v>
                </c:pt>
                <c:pt idx="65">
                  <c:v>4.7</c:v>
                </c:pt>
                <c:pt idx="66">
                  <c:v>4.5999999999999996</c:v>
                </c:pt>
                <c:pt idx="67">
                  <c:v>4.5999999999999996</c:v>
                </c:pt>
                <c:pt idx="68">
                  <c:v>4.5999999999999996</c:v>
                </c:pt>
                <c:pt idx="69">
                  <c:v>4.5999999999999996</c:v>
                </c:pt>
                <c:pt idx="70">
                  <c:v>4.5999999999999996</c:v>
                </c:pt>
                <c:pt idx="71">
                  <c:v>4.5</c:v>
                </c:pt>
                <c:pt idx="72">
                  <c:v>4.5</c:v>
                </c:pt>
                <c:pt idx="73">
                  <c:v>4.5</c:v>
                </c:pt>
                <c:pt idx="74">
                  <c:v>4.5</c:v>
                </c:pt>
                <c:pt idx="75">
                  <c:v>4.5</c:v>
                </c:pt>
                <c:pt idx="76">
                  <c:v>4.5</c:v>
                </c:pt>
                <c:pt idx="77">
                  <c:v>4.5</c:v>
                </c:pt>
                <c:pt idx="78">
                  <c:v>4.5</c:v>
                </c:pt>
                <c:pt idx="79">
                  <c:v>4.5</c:v>
                </c:pt>
                <c:pt idx="80">
                  <c:v>4.5</c:v>
                </c:pt>
              </c:numCache>
            </c:numRef>
          </c:val>
          <c:smooth val="0"/>
          <c:extLst>
            <c:ext xmlns:c16="http://schemas.microsoft.com/office/drawing/2014/chart" uri="{C3380CC4-5D6E-409C-BE32-E72D297353CC}">
              <c16:uniqueId val="{00000000-FA77-4D17-BD65-1387B1C78C12}"/>
            </c:ext>
          </c:extLst>
        </c:ser>
        <c:ser>
          <c:idx val="2"/>
          <c:order val="1"/>
          <c:tx>
            <c:strRef>
              <c:f>'Filtered Data'!$B$29</c:f>
              <c:strCache>
                <c:ptCount val="1"/>
                <c:pt idx="0">
                  <c:v>Downside</c:v>
                </c:pt>
              </c:strCache>
            </c:strRef>
          </c:tx>
          <c:spPr>
            <a:ln>
              <a:solidFill>
                <a:schemeClr val="accent5">
                  <a:lumMod val="60000"/>
                  <a:lumOff val="40000"/>
                </a:schemeClr>
              </a:solidFill>
              <a:prstDash val="sysDash"/>
            </a:ln>
          </c:spPr>
          <c:marker>
            <c:symbol val="none"/>
          </c:marker>
          <c:val>
            <c:numRef>
              <c:f>'Filtered Data'!$C$29:$CE$29</c:f>
              <c:numCache>
                <c:formatCode>0.0</c:formatCode>
                <c:ptCount val="81"/>
                <c:pt idx="40">
                  <c:v>7.6</c:v>
                </c:pt>
                <c:pt idx="41">
                  <c:v>-0.7</c:v>
                </c:pt>
                <c:pt idx="42">
                  <c:v>4.2</c:v>
                </c:pt>
                <c:pt idx="43">
                  <c:v>5</c:v>
                </c:pt>
                <c:pt idx="44">
                  <c:v>5</c:v>
                </c:pt>
                <c:pt idx="45">
                  <c:v>5.4</c:v>
                </c:pt>
                <c:pt idx="46">
                  <c:v>5.4</c:v>
                </c:pt>
                <c:pt idx="47">
                  <c:v>5.3</c:v>
                </c:pt>
                <c:pt idx="48">
                  <c:v>5.3</c:v>
                </c:pt>
                <c:pt idx="49">
                  <c:v>5.2</c:v>
                </c:pt>
                <c:pt idx="50">
                  <c:v>5.0999999999999996</c:v>
                </c:pt>
                <c:pt idx="51">
                  <c:v>5.0999999999999996</c:v>
                </c:pt>
                <c:pt idx="52">
                  <c:v>4.5</c:v>
                </c:pt>
                <c:pt idx="53">
                  <c:v>4.5</c:v>
                </c:pt>
                <c:pt idx="54">
                  <c:v>4.5</c:v>
                </c:pt>
                <c:pt idx="55">
                  <c:v>4.4000000000000004</c:v>
                </c:pt>
                <c:pt idx="56">
                  <c:v>4.4000000000000004</c:v>
                </c:pt>
                <c:pt idx="57">
                  <c:v>4.3</c:v>
                </c:pt>
                <c:pt idx="58">
                  <c:v>4.3</c:v>
                </c:pt>
                <c:pt idx="59">
                  <c:v>4.3</c:v>
                </c:pt>
                <c:pt idx="60">
                  <c:v>4.2</c:v>
                </c:pt>
                <c:pt idx="61">
                  <c:v>4.2</c:v>
                </c:pt>
                <c:pt idx="62">
                  <c:v>4.2</c:v>
                </c:pt>
                <c:pt idx="63">
                  <c:v>4.0999999999999996</c:v>
                </c:pt>
                <c:pt idx="64">
                  <c:v>4.0999999999999996</c:v>
                </c:pt>
                <c:pt idx="65">
                  <c:v>4.0999999999999996</c:v>
                </c:pt>
                <c:pt idx="66">
                  <c:v>4</c:v>
                </c:pt>
                <c:pt idx="67">
                  <c:v>4</c:v>
                </c:pt>
                <c:pt idx="68">
                  <c:v>4</c:v>
                </c:pt>
                <c:pt idx="69">
                  <c:v>4</c:v>
                </c:pt>
                <c:pt idx="70">
                  <c:v>4</c:v>
                </c:pt>
                <c:pt idx="71">
                  <c:v>4</c:v>
                </c:pt>
                <c:pt idx="72">
                  <c:v>4</c:v>
                </c:pt>
                <c:pt idx="73">
                  <c:v>4</c:v>
                </c:pt>
                <c:pt idx="74">
                  <c:v>4</c:v>
                </c:pt>
                <c:pt idx="75">
                  <c:v>4</c:v>
                </c:pt>
                <c:pt idx="76">
                  <c:v>3.9</c:v>
                </c:pt>
                <c:pt idx="77">
                  <c:v>3.9</c:v>
                </c:pt>
                <c:pt idx="78">
                  <c:v>4</c:v>
                </c:pt>
                <c:pt idx="79">
                  <c:v>4</c:v>
                </c:pt>
                <c:pt idx="80">
                  <c:v>4</c:v>
                </c:pt>
              </c:numCache>
            </c:numRef>
          </c:val>
          <c:smooth val="0"/>
          <c:extLst>
            <c:ext xmlns:c16="http://schemas.microsoft.com/office/drawing/2014/chart" uri="{C3380CC4-5D6E-409C-BE32-E72D297353CC}">
              <c16:uniqueId val="{00000001-FA77-4D17-BD65-1387B1C78C12}"/>
            </c:ext>
          </c:extLst>
        </c:ser>
        <c:ser>
          <c:idx val="3"/>
          <c:order val="2"/>
          <c:tx>
            <c:strRef>
              <c:f>'Filtered Data'!$B$30</c:f>
              <c:strCache>
                <c:ptCount val="1"/>
                <c:pt idx="0">
                  <c:v>Upside</c:v>
                </c:pt>
              </c:strCache>
            </c:strRef>
          </c:tx>
          <c:spPr>
            <a:ln>
              <a:solidFill>
                <a:schemeClr val="accent5">
                  <a:lumMod val="60000"/>
                  <a:lumOff val="40000"/>
                </a:schemeClr>
              </a:solidFill>
              <a:prstDash val="sysDash"/>
            </a:ln>
          </c:spPr>
          <c:marker>
            <c:symbol val="none"/>
          </c:marker>
          <c:val>
            <c:numRef>
              <c:f>'Filtered Data'!$C$30:$CE$30</c:f>
              <c:numCache>
                <c:formatCode>0.0</c:formatCode>
                <c:ptCount val="81"/>
                <c:pt idx="40">
                  <c:v>7.6</c:v>
                </c:pt>
                <c:pt idx="41">
                  <c:v>-0.7</c:v>
                </c:pt>
                <c:pt idx="42">
                  <c:v>4.2</c:v>
                </c:pt>
                <c:pt idx="43">
                  <c:v>5</c:v>
                </c:pt>
                <c:pt idx="44">
                  <c:v>5</c:v>
                </c:pt>
                <c:pt idx="45">
                  <c:v>5.4</c:v>
                </c:pt>
                <c:pt idx="46">
                  <c:v>5.4</c:v>
                </c:pt>
                <c:pt idx="47">
                  <c:v>5.3</c:v>
                </c:pt>
                <c:pt idx="48">
                  <c:v>5.3</c:v>
                </c:pt>
                <c:pt idx="49">
                  <c:v>5.2</c:v>
                </c:pt>
                <c:pt idx="50">
                  <c:v>5.0999999999999996</c:v>
                </c:pt>
                <c:pt idx="51">
                  <c:v>5.0999999999999996</c:v>
                </c:pt>
                <c:pt idx="52">
                  <c:v>5.5</c:v>
                </c:pt>
                <c:pt idx="53">
                  <c:v>5.5</c:v>
                </c:pt>
                <c:pt idx="54">
                  <c:v>5.5</c:v>
                </c:pt>
                <c:pt idx="55">
                  <c:v>5.4</c:v>
                </c:pt>
                <c:pt idx="56">
                  <c:v>5.4</c:v>
                </c:pt>
                <c:pt idx="57">
                  <c:v>5.4</c:v>
                </c:pt>
                <c:pt idx="58">
                  <c:v>5.4</c:v>
                </c:pt>
                <c:pt idx="59">
                  <c:v>5.4</c:v>
                </c:pt>
                <c:pt idx="60">
                  <c:v>5.4</c:v>
                </c:pt>
                <c:pt idx="61">
                  <c:v>5.3</c:v>
                </c:pt>
                <c:pt idx="62">
                  <c:v>5.3</c:v>
                </c:pt>
                <c:pt idx="63">
                  <c:v>5.3</c:v>
                </c:pt>
                <c:pt idx="64">
                  <c:v>5.3</c:v>
                </c:pt>
                <c:pt idx="65">
                  <c:v>5.2</c:v>
                </c:pt>
                <c:pt idx="66">
                  <c:v>5.2</c:v>
                </c:pt>
                <c:pt idx="67">
                  <c:v>5.2</c:v>
                </c:pt>
                <c:pt idx="68">
                  <c:v>5.2</c:v>
                </c:pt>
                <c:pt idx="69">
                  <c:v>5.2</c:v>
                </c:pt>
                <c:pt idx="70">
                  <c:v>5.0999999999999996</c:v>
                </c:pt>
                <c:pt idx="71">
                  <c:v>5.0999999999999996</c:v>
                </c:pt>
                <c:pt idx="72">
                  <c:v>5.0999999999999996</c:v>
                </c:pt>
                <c:pt idx="73">
                  <c:v>5.0999999999999996</c:v>
                </c:pt>
                <c:pt idx="74">
                  <c:v>5.0999999999999996</c:v>
                </c:pt>
                <c:pt idx="75">
                  <c:v>5.0999999999999996</c:v>
                </c:pt>
                <c:pt idx="76">
                  <c:v>5.0999999999999996</c:v>
                </c:pt>
                <c:pt idx="77">
                  <c:v>5.0999999999999996</c:v>
                </c:pt>
                <c:pt idx="78">
                  <c:v>5.0999999999999996</c:v>
                </c:pt>
                <c:pt idx="79">
                  <c:v>5.0999999999999996</c:v>
                </c:pt>
                <c:pt idx="80">
                  <c:v>5.0999999999999996</c:v>
                </c:pt>
              </c:numCache>
            </c:numRef>
          </c:val>
          <c:smooth val="0"/>
          <c:extLst>
            <c:ext xmlns:c16="http://schemas.microsoft.com/office/drawing/2014/chart" uri="{C3380CC4-5D6E-409C-BE32-E72D297353CC}">
              <c16:uniqueId val="{00000002-FA77-4D17-BD65-1387B1C78C12}"/>
            </c:ext>
          </c:extLst>
        </c:ser>
        <c:ser>
          <c:idx val="0"/>
          <c:order val="3"/>
          <c:tx>
            <c:strRef>
              <c:f>'Filtered Data'!$B$26</c:f>
              <c:strCache>
                <c:ptCount val="1"/>
                <c:pt idx="0">
                  <c:v>Historical</c:v>
                </c:pt>
              </c:strCache>
            </c:strRef>
          </c:tx>
          <c:spPr>
            <a:ln>
              <a:solidFill>
                <a:schemeClr val="tx1"/>
              </a:solidFill>
            </a:ln>
          </c:spPr>
          <c:marker>
            <c:symbol val="none"/>
          </c:marker>
          <c:cat>
            <c:numRef>
              <c:f>'Filtered Data'!$C$23:$CE$23</c:f>
              <c:numCache>
                <c:formatCode>General</c:formatCode>
                <c:ptCount val="81"/>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pt idx="42">
                  <c:v>2025</c:v>
                </c:pt>
                <c:pt idx="43">
                  <c:v>2026</c:v>
                </c:pt>
                <c:pt idx="44">
                  <c:v>2027</c:v>
                </c:pt>
                <c:pt idx="45">
                  <c:v>2028</c:v>
                </c:pt>
                <c:pt idx="46">
                  <c:v>2029</c:v>
                </c:pt>
                <c:pt idx="47">
                  <c:v>2030</c:v>
                </c:pt>
                <c:pt idx="48">
                  <c:v>2031</c:v>
                </c:pt>
                <c:pt idx="49">
                  <c:v>2032</c:v>
                </c:pt>
                <c:pt idx="50">
                  <c:v>2033</c:v>
                </c:pt>
                <c:pt idx="51">
                  <c:v>2034</c:v>
                </c:pt>
                <c:pt idx="52">
                  <c:v>2035</c:v>
                </c:pt>
                <c:pt idx="53">
                  <c:v>2036</c:v>
                </c:pt>
                <c:pt idx="54">
                  <c:v>2037</c:v>
                </c:pt>
                <c:pt idx="55">
                  <c:v>2038</c:v>
                </c:pt>
                <c:pt idx="56">
                  <c:v>2039</c:v>
                </c:pt>
                <c:pt idx="57">
                  <c:v>2040</c:v>
                </c:pt>
                <c:pt idx="58">
                  <c:v>2041</c:v>
                </c:pt>
                <c:pt idx="59">
                  <c:v>2042</c:v>
                </c:pt>
                <c:pt idx="60">
                  <c:v>2043</c:v>
                </c:pt>
                <c:pt idx="61">
                  <c:v>2044</c:v>
                </c:pt>
                <c:pt idx="62">
                  <c:v>2045</c:v>
                </c:pt>
                <c:pt idx="63">
                  <c:v>2046</c:v>
                </c:pt>
                <c:pt idx="64">
                  <c:v>2047</c:v>
                </c:pt>
                <c:pt idx="65">
                  <c:v>2048</c:v>
                </c:pt>
                <c:pt idx="66">
                  <c:v>2049</c:v>
                </c:pt>
                <c:pt idx="67">
                  <c:v>2050</c:v>
                </c:pt>
                <c:pt idx="68">
                  <c:v>2051</c:v>
                </c:pt>
                <c:pt idx="69">
                  <c:v>2052</c:v>
                </c:pt>
                <c:pt idx="70">
                  <c:v>2053</c:v>
                </c:pt>
                <c:pt idx="71">
                  <c:v>2054</c:v>
                </c:pt>
                <c:pt idx="72">
                  <c:v>2055</c:v>
                </c:pt>
                <c:pt idx="73">
                  <c:v>2056</c:v>
                </c:pt>
                <c:pt idx="74">
                  <c:v>2057</c:v>
                </c:pt>
                <c:pt idx="75">
                  <c:v>2058</c:v>
                </c:pt>
                <c:pt idx="76">
                  <c:v>2059</c:v>
                </c:pt>
                <c:pt idx="77">
                  <c:v>2060</c:v>
                </c:pt>
                <c:pt idx="78">
                  <c:v>2061</c:v>
                </c:pt>
                <c:pt idx="79">
                  <c:v>2062</c:v>
                </c:pt>
                <c:pt idx="80">
                  <c:v>2063</c:v>
                </c:pt>
              </c:numCache>
            </c:numRef>
          </c:cat>
          <c:val>
            <c:numRef>
              <c:f>'Filtered Data'!$C$26:$CE$26</c:f>
              <c:numCache>
                <c:formatCode>0.0</c:formatCode>
                <c:ptCount val="81"/>
                <c:pt idx="0">
                  <c:v>7.7</c:v>
                </c:pt>
                <c:pt idx="1">
                  <c:v>12.8</c:v>
                </c:pt>
                <c:pt idx="2">
                  <c:v>10.1</c:v>
                </c:pt>
                <c:pt idx="3">
                  <c:v>10.7</c:v>
                </c:pt>
                <c:pt idx="4">
                  <c:v>9.8000000000000007</c:v>
                </c:pt>
                <c:pt idx="5">
                  <c:v>13.4</c:v>
                </c:pt>
                <c:pt idx="6">
                  <c:v>13.5</c:v>
                </c:pt>
                <c:pt idx="7">
                  <c:v>9.9</c:v>
                </c:pt>
                <c:pt idx="8">
                  <c:v>2.6</c:v>
                </c:pt>
                <c:pt idx="9">
                  <c:v>1.9</c:v>
                </c:pt>
                <c:pt idx="10">
                  <c:v>5</c:v>
                </c:pt>
                <c:pt idx="11">
                  <c:v>5</c:v>
                </c:pt>
                <c:pt idx="12">
                  <c:v>6.2</c:v>
                </c:pt>
                <c:pt idx="13">
                  <c:v>6.7</c:v>
                </c:pt>
                <c:pt idx="14">
                  <c:v>5.2</c:v>
                </c:pt>
                <c:pt idx="15">
                  <c:v>5.9</c:v>
                </c:pt>
                <c:pt idx="16">
                  <c:v>5.4</c:v>
                </c:pt>
                <c:pt idx="17">
                  <c:v>6.6</c:v>
                </c:pt>
                <c:pt idx="18">
                  <c:v>6.7</c:v>
                </c:pt>
                <c:pt idx="19">
                  <c:v>7</c:v>
                </c:pt>
                <c:pt idx="20">
                  <c:v>6.2</c:v>
                </c:pt>
                <c:pt idx="21">
                  <c:v>7.6</c:v>
                </c:pt>
                <c:pt idx="22">
                  <c:v>7.1</c:v>
                </c:pt>
                <c:pt idx="23">
                  <c:v>8</c:v>
                </c:pt>
                <c:pt idx="24">
                  <c:v>8.9</c:v>
                </c:pt>
                <c:pt idx="25">
                  <c:v>8.4</c:v>
                </c:pt>
                <c:pt idx="26">
                  <c:v>6.9</c:v>
                </c:pt>
                <c:pt idx="27">
                  <c:v>3.4</c:v>
                </c:pt>
                <c:pt idx="28">
                  <c:v>8.8000000000000007</c:v>
                </c:pt>
                <c:pt idx="29">
                  <c:v>5.8</c:v>
                </c:pt>
                <c:pt idx="30">
                  <c:v>2.4</c:v>
                </c:pt>
                <c:pt idx="31">
                  <c:v>4</c:v>
                </c:pt>
                <c:pt idx="32">
                  <c:v>1.5</c:v>
                </c:pt>
                <c:pt idx="33">
                  <c:v>2.1</c:v>
                </c:pt>
                <c:pt idx="34">
                  <c:v>6.1</c:v>
                </c:pt>
                <c:pt idx="35">
                  <c:v>4.8</c:v>
                </c:pt>
                <c:pt idx="36">
                  <c:v>5.6</c:v>
                </c:pt>
                <c:pt idx="37">
                  <c:v>1.8</c:v>
                </c:pt>
                <c:pt idx="38">
                  <c:v>4.4000000000000004</c:v>
                </c:pt>
                <c:pt idx="39">
                  <c:v>11</c:v>
                </c:pt>
                <c:pt idx="40">
                  <c:v>7.6200699310482012</c:v>
                </c:pt>
              </c:numCache>
            </c:numRef>
          </c:val>
          <c:smooth val="0"/>
          <c:extLst>
            <c:ext xmlns:c16="http://schemas.microsoft.com/office/drawing/2014/chart" uri="{C3380CC4-5D6E-409C-BE32-E72D297353CC}">
              <c16:uniqueId val="{00000003-FA77-4D17-BD65-1387B1C78C12}"/>
            </c:ext>
          </c:extLst>
        </c:ser>
        <c:ser>
          <c:idx val="4"/>
          <c:order val="4"/>
          <c:tx>
            <c:strRef>
              <c:f>'Filtered Data'!$B$27</c:f>
              <c:strCache>
                <c:ptCount val="1"/>
                <c:pt idx="0">
                  <c:v>Scenario</c:v>
                </c:pt>
              </c:strCache>
            </c:strRef>
          </c:tx>
          <c:spPr>
            <a:ln>
              <a:solidFill>
                <a:srgbClr val="C00000"/>
              </a:solidFill>
            </a:ln>
          </c:spPr>
          <c:marker>
            <c:symbol val="none"/>
          </c:marker>
          <c:val>
            <c:numRef>
              <c:f>'Filtered Data'!$C$27:$CE$27</c:f>
              <c:numCache>
                <c:formatCode>0.0</c:formatCode>
                <c:ptCount val="81"/>
                <c:pt idx="40">
                  <c:v>7.6</c:v>
                </c:pt>
                <c:pt idx="41">
                  <c:v>-0.7</c:v>
                </c:pt>
                <c:pt idx="42">
                  <c:v>4.2</c:v>
                </c:pt>
                <c:pt idx="43">
                  <c:v>5</c:v>
                </c:pt>
                <c:pt idx="44">
                  <c:v>5</c:v>
                </c:pt>
                <c:pt idx="45">
                  <c:v>5.4</c:v>
                </c:pt>
                <c:pt idx="46">
                  <c:v>5.4</c:v>
                </c:pt>
                <c:pt idx="47">
                  <c:v>5.3</c:v>
                </c:pt>
                <c:pt idx="48">
                  <c:v>5.3</c:v>
                </c:pt>
                <c:pt idx="49">
                  <c:v>5.2</c:v>
                </c:pt>
                <c:pt idx="50">
                  <c:v>5.0999999999999996</c:v>
                </c:pt>
                <c:pt idx="51">
                  <c:v>5.0999999999999996</c:v>
                </c:pt>
                <c:pt idx="52">
                  <c:v>5.5</c:v>
                </c:pt>
                <c:pt idx="53">
                  <c:v>5.5</c:v>
                </c:pt>
                <c:pt idx="54">
                  <c:v>5.5</c:v>
                </c:pt>
                <c:pt idx="55">
                  <c:v>5.4</c:v>
                </c:pt>
                <c:pt idx="56">
                  <c:v>5.4</c:v>
                </c:pt>
                <c:pt idx="57">
                  <c:v>5.4</c:v>
                </c:pt>
                <c:pt idx="58">
                  <c:v>5.4</c:v>
                </c:pt>
                <c:pt idx="59">
                  <c:v>5.4</c:v>
                </c:pt>
                <c:pt idx="60">
                  <c:v>5.4</c:v>
                </c:pt>
                <c:pt idx="61">
                  <c:v>5.3</c:v>
                </c:pt>
                <c:pt idx="62">
                  <c:v>5.3</c:v>
                </c:pt>
                <c:pt idx="63">
                  <c:v>5.3</c:v>
                </c:pt>
                <c:pt idx="64">
                  <c:v>5.3</c:v>
                </c:pt>
                <c:pt idx="65">
                  <c:v>5.2</c:v>
                </c:pt>
                <c:pt idx="66">
                  <c:v>5.2</c:v>
                </c:pt>
                <c:pt idx="67">
                  <c:v>5.2</c:v>
                </c:pt>
                <c:pt idx="68">
                  <c:v>5.2</c:v>
                </c:pt>
                <c:pt idx="69">
                  <c:v>5.2</c:v>
                </c:pt>
                <c:pt idx="70">
                  <c:v>5.0999999999999996</c:v>
                </c:pt>
                <c:pt idx="71">
                  <c:v>5.0999999999999996</c:v>
                </c:pt>
                <c:pt idx="72">
                  <c:v>5.0999999999999996</c:v>
                </c:pt>
                <c:pt idx="73">
                  <c:v>5.0999999999999996</c:v>
                </c:pt>
                <c:pt idx="74">
                  <c:v>5.0999999999999996</c:v>
                </c:pt>
                <c:pt idx="75">
                  <c:v>5.0999999999999996</c:v>
                </c:pt>
                <c:pt idx="76">
                  <c:v>5.0999999999999996</c:v>
                </c:pt>
                <c:pt idx="77">
                  <c:v>5.0999999999999996</c:v>
                </c:pt>
                <c:pt idx="78">
                  <c:v>5.0999999999999996</c:v>
                </c:pt>
                <c:pt idx="79">
                  <c:v>5.0999999999999996</c:v>
                </c:pt>
                <c:pt idx="80">
                  <c:v>5.0999999999999996</c:v>
                </c:pt>
              </c:numCache>
            </c:numRef>
          </c:val>
          <c:smooth val="0"/>
          <c:extLst>
            <c:ext xmlns:c16="http://schemas.microsoft.com/office/drawing/2014/chart" uri="{C3380CC4-5D6E-409C-BE32-E72D297353CC}">
              <c16:uniqueId val="{00000004-FA77-4D17-BD65-1387B1C78C12}"/>
            </c:ext>
          </c:extLst>
        </c:ser>
        <c:dLbls>
          <c:showLegendKey val="0"/>
          <c:showVal val="0"/>
          <c:showCatName val="0"/>
          <c:showSerName val="0"/>
          <c:showPercent val="0"/>
          <c:showBubbleSize val="0"/>
        </c:dLbls>
        <c:marker val="1"/>
        <c:smooth val="0"/>
        <c:axId val="1137851392"/>
        <c:axId val="1137852640"/>
      </c:lineChart>
      <c:lineChart>
        <c:grouping val="standard"/>
        <c:varyColors val="0"/>
        <c:ser>
          <c:idx val="5"/>
          <c:order val="5"/>
          <c:tx>
            <c:v>dummy</c:v>
          </c:tx>
          <c:marker>
            <c:symbol val="none"/>
          </c:marker>
          <c:val>
            <c:numLit>
              <c:formatCode>General</c:formatCode>
              <c:ptCount val="1"/>
              <c:pt idx="0">
                <c:v>1</c:v>
              </c:pt>
            </c:numLit>
          </c:val>
          <c:smooth val="0"/>
          <c:extLst>
            <c:ext xmlns:c16="http://schemas.microsoft.com/office/drawing/2014/chart" uri="{C3380CC4-5D6E-409C-BE32-E72D297353CC}">
              <c16:uniqueId val="{00000005-FA77-4D17-BD65-1387B1C78C12}"/>
            </c:ext>
          </c:extLst>
        </c:ser>
        <c:dLbls>
          <c:showLegendKey val="0"/>
          <c:showVal val="0"/>
          <c:showCatName val="0"/>
          <c:showSerName val="0"/>
          <c:showPercent val="0"/>
          <c:showBubbleSize val="0"/>
        </c:dLbls>
        <c:marker val="1"/>
        <c:smooth val="0"/>
        <c:axId val="1635353952"/>
        <c:axId val="1595753520"/>
      </c:lineChart>
      <c:catAx>
        <c:axId val="1137851392"/>
        <c:scaling>
          <c:orientation val="minMax"/>
        </c:scaling>
        <c:delete val="0"/>
        <c:axPos val="b"/>
        <c:numFmt formatCode="General" sourceLinked="1"/>
        <c:majorTickMark val="cross"/>
        <c:minorTickMark val="none"/>
        <c:tickLblPos val="low"/>
        <c:spPr>
          <a:noFill/>
          <a:ln w="9525" cap="flat" cmpd="sng" algn="ctr">
            <a:noFill/>
            <a:round/>
          </a:ln>
          <a:effectLst/>
        </c:spPr>
        <c:txPr>
          <a:bodyPr rot="-60000000" vert="horz"/>
          <a:lstStyle/>
          <a:p>
            <a:pPr>
              <a:defRPr/>
            </a:pPr>
            <a:endParaRPr lang="en-US"/>
          </a:p>
        </c:txPr>
        <c:crossAx val="1137852640"/>
        <c:crosses val="autoZero"/>
        <c:auto val="1"/>
        <c:lblAlgn val="ctr"/>
        <c:lblOffset val="100"/>
        <c:tickLblSkip val="20"/>
        <c:tickMarkSkip val="20"/>
        <c:noMultiLvlLbl val="0"/>
      </c:catAx>
      <c:valAx>
        <c:axId val="1137852640"/>
        <c:scaling>
          <c:orientation val="minMax"/>
          <c:max val="15"/>
          <c:min val="-5"/>
        </c:scaling>
        <c:delete val="0"/>
        <c:axPos val="l"/>
        <c:numFmt formatCode="0" sourceLinked="0"/>
        <c:majorTickMark val="in"/>
        <c:minorTickMark val="none"/>
        <c:tickLblPos val="nextTo"/>
        <c:spPr>
          <a:noFill/>
          <a:ln w="9525">
            <a:noFill/>
          </a:ln>
          <a:effectLst/>
        </c:spPr>
        <c:txPr>
          <a:bodyPr rot="-60000000" vert="horz"/>
          <a:lstStyle/>
          <a:p>
            <a:pPr>
              <a:defRPr/>
            </a:pPr>
            <a:endParaRPr lang="en-US"/>
          </a:p>
        </c:txPr>
        <c:crossAx val="1137851392"/>
        <c:crosses val="autoZero"/>
        <c:crossBetween val="midCat"/>
        <c:majorUnit val="5"/>
        <c:minorUnit val="5"/>
      </c:valAx>
      <c:valAx>
        <c:axId val="1595753520"/>
        <c:scaling>
          <c:orientation val="minMax"/>
          <c:max val="5"/>
          <c:min val="-5"/>
        </c:scaling>
        <c:delete val="0"/>
        <c:axPos val="r"/>
        <c:numFmt formatCode="General" sourceLinked="1"/>
        <c:majorTickMark val="in"/>
        <c:minorTickMark val="none"/>
        <c:tickLblPos val="nextTo"/>
        <c:spPr>
          <a:noFill/>
          <a:ln>
            <a:noFill/>
          </a:ln>
        </c:spPr>
        <c:crossAx val="1635353952"/>
        <c:crosses val="max"/>
        <c:crossBetween val="between"/>
        <c:majorUnit val="10"/>
      </c:valAx>
      <c:catAx>
        <c:axId val="1635353952"/>
        <c:scaling>
          <c:orientation val="minMax"/>
        </c:scaling>
        <c:delete val="1"/>
        <c:axPos val="b"/>
        <c:majorTickMark val="out"/>
        <c:minorTickMark val="none"/>
        <c:tickLblPos val="nextTo"/>
        <c:crossAx val="1595753520"/>
        <c:crosses val="autoZero"/>
        <c:auto val="1"/>
        <c:lblAlgn val="ctr"/>
        <c:lblOffset val="100"/>
        <c:noMultiLvlLbl val="0"/>
      </c:catAx>
      <c:spPr>
        <a:noFill/>
        <a:ln>
          <a:noFill/>
        </a:ln>
      </c:spPr>
    </c:plotArea>
    <c:plotVisOnly val="1"/>
    <c:dispBlanksAs val="gap"/>
    <c:showDLblsOverMax val="0"/>
    <c:extLst/>
  </c:chart>
  <c:spPr>
    <a:noFill/>
    <a:ln w="9525" cap="flat" cmpd="sng" algn="ctr">
      <a:noFill/>
      <a:round/>
    </a:ln>
    <a:effectLst/>
  </c:spPr>
  <c:txPr>
    <a:bodyPr/>
    <a:lstStyle/>
    <a:p>
      <a:pPr>
        <a:defRPr sz="1050" b="1">
          <a:solidFill>
            <a:schemeClr val="bg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020064700974663E-2"/>
          <c:y val="7.0495422832347776E-2"/>
          <c:w val="0.89205062887813902"/>
          <c:h val="0.87235550473900514"/>
        </c:manualLayout>
      </c:layout>
      <c:areaChart>
        <c:grouping val="standard"/>
        <c:varyColors val="0"/>
        <c:ser>
          <c:idx val="1"/>
          <c:order val="0"/>
          <c:tx>
            <c:strRef>
              <c:f>'Filtered Data'!$B$19</c:f>
              <c:strCache>
                <c:ptCount val="1"/>
                <c:pt idx="0">
                  <c:v>Min range</c:v>
                </c:pt>
              </c:strCache>
            </c:strRef>
          </c:tx>
          <c:spPr>
            <a:solidFill>
              <a:schemeClr val="accent1">
                <a:alpha val="50000"/>
              </a:schemeClr>
            </a:solidFill>
            <a:ln>
              <a:noFill/>
            </a:ln>
            <a:effectLst/>
          </c:spPr>
          <c:cat>
            <c:numRef>
              <c:f>'Filtered Data'!$C$15:$CE$15</c:f>
              <c:numCache>
                <c:formatCode>General</c:formatCode>
                <c:ptCount val="81"/>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pt idx="42">
                  <c:v>2025</c:v>
                </c:pt>
                <c:pt idx="43">
                  <c:v>2026</c:v>
                </c:pt>
                <c:pt idx="44">
                  <c:v>2027</c:v>
                </c:pt>
                <c:pt idx="45">
                  <c:v>2028</c:v>
                </c:pt>
                <c:pt idx="46">
                  <c:v>2029</c:v>
                </c:pt>
                <c:pt idx="47">
                  <c:v>2030</c:v>
                </c:pt>
                <c:pt idx="48">
                  <c:v>2031</c:v>
                </c:pt>
                <c:pt idx="49">
                  <c:v>2032</c:v>
                </c:pt>
                <c:pt idx="50">
                  <c:v>2033</c:v>
                </c:pt>
                <c:pt idx="51">
                  <c:v>2034</c:v>
                </c:pt>
                <c:pt idx="52">
                  <c:v>2035</c:v>
                </c:pt>
                <c:pt idx="53">
                  <c:v>2036</c:v>
                </c:pt>
                <c:pt idx="54">
                  <c:v>2037</c:v>
                </c:pt>
                <c:pt idx="55">
                  <c:v>2038</c:v>
                </c:pt>
                <c:pt idx="56">
                  <c:v>2039</c:v>
                </c:pt>
                <c:pt idx="57">
                  <c:v>2040</c:v>
                </c:pt>
                <c:pt idx="58">
                  <c:v>2041</c:v>
                </c:pt>
                <c:pt idx="59">
                  <c:v>2042</c:v>
                </c:pt>
                <c:pt idx="60">
                  <c:v>2043</c:v>
                </c:pt>
                <c:pt idx="61">
                  <c:v>2044</c:v>
                </c:pt>
                <c:pt idx="62">
                  <c:v>2045</c:v>
                </c:pt>
                <c:pt idx="63">
                  <c:v>2046</c:v>
                </c:pt>
                <c:pt idx="64">
                  <c:v>2047</c:v>
                </c:pt>
                <c:pt idx="65">
                  <c:v>2048</c:v>
                </c:pt>
                <c:pt idx="66">
                  <c:v>2049</c:v>
                </c:pt>
                <c:pt idx="67">
                  <c:v>2050</c:v>
                </c:pt>
                <c:pt idx="68">
                  <c:v>2051</c:v>
                </c:pt>
                <c:pt idx="69">
                  <c:v>2052</c:v>
                </c:pt>
                <c:pt idx="70">
                  <c:v>2053</c:v>
                </c:pt>
                <c:pt idx="71">
                  <c:v>2054</c:v>
                </c:pt>
                <c:pt idx="72">
                  <c:v>2055</c:v>
                </c:pt>
                <c:pt idx="73">
                  <c:v>2056</c:v>
                </c:pt>
                <c:pt idx="74">
                  <c:v>2057</c:v>
                </c:pt>
                <c:pt idx="75">
                  <c:v>2058</c:v>
                </c:pt>
                <c:pt idx="76">
                  <c:v>2059</c:v>
                </c:pt>
                <c:pt idx="77">
                  <c:v>2060</c:v>
                </c:pt>
                <c:pt idx="78">
                  <c:v>2061</c:v>
                </c:pt>
                <c:pt idx="79">
                  <c:v>2062</c:v>
                </c:pt>
                <c:pt idx="80">
                  <c:v>2063</c:v>
                </c:pt>
              </c:numCache>
            </c:numRef>
          </c:cat>
          <c:val>
            <c:numRef>
              <c:f>'Filtered Data'!$C$19:$CE$19</c:f>
              <c:numCache>
                <c:formatCode>General</c:formatCode>
                <c:ptCount val="81"/>
                <c:pt idx="40" formatCode="0.0">
                  <c:v>37.5</c:v>
                </c:pt>
                <c:pt idx="41" formatCode="0.0">
                  <c:v>40.9</c:v>
                </c:pt>
                <c:pt idx="42" formatCode="0.0">
                  <c:v>42.6</c:v>
                </c:pt>
                <c:pt idx="43" formatCode="0.0">
                  <c:v>43.1</c:v>
                </c:pt>
                <c:pt idx="44" formatCode="0.0">
                  <c:v>44.1</c:v>
                </c:pt>
                <c:pt idx="45" formatCode="0.0">
                  <c:v>44.9</c:v>
                </c:pt>
                <c:pt idx="46" formatCode="0.0">
                  <c:v>45.7</c:v>
                </c:pt>
                <c:pt idx="47" formatCode="0.0">
                  <c:v>46.3</c:v>
                </c:pt>
                <c:pt idx="48" formatCode="0.0">
                  <c:v>47</c:v>
                </c:pt>
                <c:pt idx="49" formatCode="0.0">
                  <c:v>47</c:v>
                </c:pt>
                <c:pt idx="50" formatCode="0.0">
                  <c:v>47</c:v>
                </c:pt>
                <c:pt idx="51" formatCode="0.0">
                  <c:v>46.6</c:v>
                </c:pt>
                <c:pt idx="52" formatCode="0.0">
                  <c:v>46.4</c:v>
                </c:pt>
                <c:pt idx="53" formatCode="0.0">
                  <c:v>46.3</c:v>
                </c:pt>
                <c:pt idx="54" formatCode="0.0">
                  <c:v>46.2</c:v>
                </c:pt>
                <c:pt idx="55" formatCode="0.0">
                  <c:v>46.3</c:v>
                </c:pt>
                <c:pt idx="56" formatCode="0.0">
                  <c:v>46.3</c:v>
                </c:pt>
                <c:pt idx="57" formatCode="0.0">
                  <c:v>46.5</c:v>
                </c:pt>
                <c:pt idx="58" formatCode="0.0">
                  <c:v>46.7</c:v>
                </c:pt>
                <c:pt idx="59" formatCode="0.0">
                  <c:v>46.9</c:v>
                </c:pt>
                <c:pt idx="60" formatCode="0.0">
                  <c:v>47.2</c:v>
                </c:pt>
                <c:pt idx="61" formatCode="0.0">
                  <c:v>47.6</c:v>
                </c:pt>
                <c:pt idx="62" formatCode="0.0">
                  <c:v>48</c:v>
                </c:pt>
                <c:pt idx="63" formatCode="0.0">
                  <c:v>48.4</c:v>
                </c:pt>
                <c:pt idx="64" formatCode="0.0">
                  <c:v>48.9</c:v>
                </c:pt>
                <c:pt idx="65" formatCode="0.0">
                  <c:v>49.4</c:v>
                </c:pt>
                <c:pt idx="66" formatCode="0.0">
                  <c:v>49.9</c:v>
                </c:pt>
                <c:pt idx="67" formatCode="0.0">
                  <c:v>50.4</c:v>
                </c:pt>
                <c:pt idx="68" formatCode="0.0">
                  <c:v>50.9</c:v>
                </c:pt>
                <c:pt idx="69" formatCode="0.0">
                  <c:v>51.5</c:v>
                </c:pt>
                <c:pt idx="70" formatCode="0.0">
                  <c:v>52</c:v>
                </c:pt>
                <c:pt idx="71" formatCode="0.0">
                  <c:v>52.6</c:v>
                </c:pt>
                <c:pt idx="72" formatCode="0.0">
                  <c:v>53.2</c:v>
                </c:pt>
                <c:pt idx="73" formatCode="0.0">
                  <c:v>53.8</c:v>
                </c:pt>
                <c:pt idx="74" formatCode="0.0">
                  <c:v>54.3</c:v>
                </c:pt>
                <c:pt idx="75" formatCode="0.0">
                  <c:v>54.9</c:v>
                </c:pt>
                <c:pt idx="76" formatCode="0.0">
                  <c:v>55.5</c:v>
                </c:pt>
                <c:pt idx="77" formatCode="0.0">
                  <c:v>56.1</c:v>
                </c:pt>
                <c:pt idx="78" formatCode="0.0">
                  <c:v>56.7</c:v>
                </c:pt>
                <c:pt idx="79" formatCode="0.0">
                  <c:v>57.3</c:v>
                </c:pt>
                <c:pt idx="80" formatCode="0.0">
                  <c:v>57.8</c:v>
                </c:pt>
              </c:numCache>
            </c:numRef>
          </c:val>
          <c:extLst>
            <c:ext xmlns:c16="http://schemas.microsoft.com/office/drawing/2014/chart" uri="{C3380CC4-5D6E-409C-BE32-E72D297353CC}">
              <c16:uniqueId val="{00000001-C65F-4821-A25E-97D1761799FA}"/>
            </c:ext>
          </c:extLst>
        </c:ser>
        <c:ser>
          <c:idx val="0"/>
          <c:order val="1"/>
          <c:tx>
            <c:strRef>
              <c:f>'Filtered Data'!$B$18</c:f>
              <c:strCache>
                <c:ptCount val="1"/>
                <c:pt idx="0">
                  <c:v>Max range</c:v>
                </c:pt>
              </c:strCache>
            </c:strRef>
          </c:tx>
          <c:spPr>
            <a:solidFill>
              <a:schemeClr val="bg1"/>
            </a:solidFill>
            <a:ln>
              <a:solidFill>
                <a:schemeClr val="bg1"/>
              </a:solidFill>
            </a:ln>
            <a:effectLst/>
          </c:spPr>
          <c:cat>
            <c:numRef>
              <c:f>'Filtered Data'!$C$15:$CE$15</c:f>
              <c:numCache>
                <c:formatCode>General</c:formatCode>
                <c:ptCount val="81"/>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pt idx="42">
                  <c:v>2025</c:v>
                </c:pt>
                <c:pt idx="43">
                  <c:v>2026</c:v>
                </c:pt>
                <c:pt idx="44">
                  <c:v>2027</c:v>
                </c:pt>
                <c:pt idx="45">
                  <c:v>2028</c:v>
                </c:pt>
                <c:pt idx="46">
                  <c:v>2029</c:v>
                </c:pt>
                <c:pt idx="47">
                  <c:v>2030</c:v>
                </c:pt>
                <c:pt idx="48">
                  <c:v>2031</c:v>
                </c:pt>
                <c:pt idx="49">
                  <c:v>2032</c:v>
                </c:pt>
                <c:pt idx="50">
                  <c:v>2033</c:v>
                </c:pt>
                <c:pt idx="51">
                  <c:v>2034</c:v>
                </c:pt>
                <c:pt idx="52">
                  <c:v>2035</c:v>
                </c:pt>
                <c:pt idx="53">
                  <c:v>2036</c:v>
                </c:pt>
                <c:pt idx="54">
                  <c:v>2037</c:v>
                </c:pt>
                <c:pt idx="55">
                  <c:v>2038</c:v>
                </c:pt>
                <c:pt idx="56">
                  <c:v>2039</c:v>
                </c:pt>
                <c:pt idx="57">
                  <c:v>2040</c:v>
                </c:pt>
                <c:pt idx="58">
                  <c:v>2041</c:v>
                </c:pt>
                <c:pt idx="59">
                  <c:v>2042</c:v>
                </c:pt>
                <c:pt idx="60">
                  <c:v>2043</c:v>
                </c:pt>
                <c:pt idx="61">
                  <c:v>2044</c:v>
                </c:pt>
                <c:pt idx="62">
                  <c:v>2045</c:v>
                </c:pt>
                <c:pt idx="63">
                  <c:v>2046</c:v>
                </c:pt>
                <c:pt idx="64">
                  <c:v>2047</c:v>
                </c:pt>
                <c:pt idx="65">
                  <c:v>2048</c:v>
                </c:pt>
                <c:pt idx="66">
                  <c:v>2049</c:v>
                </c:pt>
                <c:pt idx="67">
                  <c:v>2050</c:v>
                </c:pt>
                <c:pt idx="68">
                  <c:v>2051</c:v>
                </c:pt>
                <c:pt idx="69">
                  <c:v>2052</c:v>
                </c:pt>
                <c:pt idx="70">
                  <c:v>2053</c:v>
                </c:pt>
                <c:pt idx="71">
                  <c:v>2054</c:v>
                </c:pt>
                <c:pt idx="72">
                  <c:v>2055</c:v>
                </c:pt>
                <c:pt idx="73">
                  <c:v>2056</c:v>
                </c:pt>
                <c:pt idx="74">
                  <c:v>2057</c:v>
                </c:pt>
                <c:pt idx="75">
                  <c:v>2058</c:v>
                </c:pt>
                <c:pt idx="76">
                  <c:v>2059</c:v>
                </c:pt>
                <c:pt idx="77">
                  <c:v>2060</c:v>
                </c:pt>
                <c:pt idx="78">
                  <c:v>2061</c:v>
                </c:pt>
                <c:pt idx="79">
                  <c:v>2062</c:v>
                </c:pt>
                <c:pt idx="80">
                  <c:v>2063</c:v>
                </c:pt>
              </c:numCache>
            </c:numRef>
          </c:cat>
          <c:val>
            <c:numRef>
              <c:f>'Filtered Data'!$C$18:$CE$18</c:f>
              <c:numCache>
                <c:formatCode>General</c:formatCode>
                <c:ptCount val="81"/>
                <c:pt idx="40" formatCode="0.0">
                  <c:v>37.5</c:v>
                </c:pt>
                <c:pt idx="41" formatCode="0.0">
                  <c:v>40.9</c:v>
                </c:pt>
                <c:pt idx="42" formatCode="0.0">
                  <c:v>42.6</c:v>
                </c:pt>
                <c:pt idx="43" formatCode="0.0">
                  <c:v>43.1</c:v>
                </c:pt>
                <c:pt idx="44" formatCode="0.0">
                  <c:v>44.1</c:v>
                </c:pt>
                <c:pt idx="45" formatCode="0.0">
                  <c:v>44.9</c:v>
                </c:pt>
                <c:pt idx="46" formatCode="0.0">
                  <c:v>45.7</c:v>
                </c:pt>
                <c:pt idx="47" formatCode="0.0">
                  <c:v>46.3</c:v>
                </c:pt>
                <c:pt idx="48" formatCode="0.0">
                  <c:v>47</c:v>
                </c:pt>
                <c:pt idx="49" formatCode="0.0">
                  <c:v>47</c:v>
                </c:pt>
                <c:pt idx="50" formatCode="0.0">
                  <c:v>47</c:v>
                </c:pt>
                <c:pt idx="51" formatCode="0.0">
                  <c:v>46.5</c:v>
                </c:pt>
                <c:pt idx="52" formatCode="0.0">
                  <c:v>45.2</c:v>
                </c:pt>
                <c:pt idx="53" formatCode="0.0">
                  <c:v>43.6</c:v>
                </c:pt>
                <c:pt idx="54" formatCode="0.0">
                  <c:v>41.7</c:v>
                </c:pt>
                <c:pt idx="55" formatCode="0.0">
                  <c:v>39.6</c:v>
                </c:pt>
                <c:pt idx="56" formatCode="0.0">
                  <c:v>37.200000000000003</c:v>
                </c:pt>
                <c:pt idx="57" formatCode="0.0">
                  <c:v>34.9</c:v>
                </c:pt>
                <c:pt idx="58" formatCode="0.0">
                  <c:v>32.6</c:v>
                </c:pt>
                <c:pt idx="59" formatCode="0.0">
                  <c:v>30.4</c:v>
                </c:pt>
                <c:pt idx="60" formatCode="0.0">
                  <c:v>28.2</c:v>
                </c:pt>
                <c:pt idx="61" formatCode="0.0">
                  <c:v>26</c:v>
                </c:pt>
                <c:pt idx="62" formatCode="0.0">
                  <c:v>23.9</c:v>
                </c:pt>
                <c:pt idx="63" formatCode="0.0">
                  <c:v>21.8</c:v>
                </c:pt>
                <c:pt idx="64" formatCode="0.0">
                  <c:v>19.8</c:v>
                </c:pt>
                <c:pt idx="65" formatCode="0.0">
                  <c:v>17.7</c:v>
                </c:pt>
                <c:pt idx="66" formatCode="0.0">
                  <c:v>15.7</c:v>
                </c:pt>
                <c:pt idx="67" formatCode="0.0">
                  <c:v>13.8</c:v>
                </c:pt>
                <c:pt idx="68" formatCode="0.0">
                  <c:v>11.8</c:v>
                </c:pt>
                <c:pt idx="69" formatCode="0.0">
                  <c:v>9.9</c:v>
                </c:pt>
                <c:pt idx="70" formatCode="0.0">
                  <c:v>8</c:v>
                </c:pt>
                <c:pt idx="71" formatCode="0.0">
                  <c:v>6.1</c:v>
                </c:pt>
                <c:pt idx="72" formatCode="0.0">
                  <c:v>4.3</c:v>
                </c:pt>
                <c:pt idx="73" formatCode="0.0">
                  <c:v>2.5</c:v>
                </c:pt>
                <c:pt idx="74" formatCode="0.0">
                  <c:v>0.7</c:v>
                </c:pt>
                <c:pt idx="75" formatCode="0.0">
                  <c:v>0</c:v>
                </c:pt>
                <c:pt idx="76" formatCode="0.0">
                  <c:v>0</c:v>
                </c:pt>
                <c:pt idx="77" formatCode="0.0">
                  <c:v>0</c:v>
                </c:pt>
                <c:pt idx="78" formatCode="0.0">
                  <c:v>0</c:v>
                </c:pt>
                <c:pt idx="79" formatCode="0.0">
                  <c:v>0</c:v>
                </c:pt>
                <c:pt idx="80" formatCode="0.0">
                  <c:v>0</c:v>
                </c:pt>
              </c:numCache>
            </c:numRef>
          </c:val>
          <c:extLst>
            <c:ext xmlns:c16="http://schemas.microsoft.com/office/drawing/2014/chart" uri="{C3380CC4-5D6E-409C-BE32-E72D297353CC}">
              <c16:uniqueId val="{00000000-C65F-4821-A25E-97D1761799FA}"/>
            </c:ext>
          </c:extLst>
        </c:ser>
        <c:dLbls>
          <c:showLegendKey val="0"/>
          <c:showVal val="0"/>
          <c:showCatName val="0"/>
          <c:showSerName val="0"/>
          <c:showPercent val="0"/>
          <c:showBubbleSize val="0"/>
        </c:dLbls>
        <c:axId val="867448640"/>
        <c:axId val="867430752"/>
      </c:areaChart>
      <c:lineChart>
        <c:grouping val="standard"/>
        <c:varyColors val="0"/>
        <c:ser>
          <c:idx val="4"/>
          <c:order val="3"/>
          <c:tx>
            <c:strRef>
              <c:f>'Filtered Data'!$B$17</c:f>
              <c:strCache>
                <c:ptCount val="1"/>
                <c:pt idx="0">
                  <c:v>Scenario</c:v>
                </c:pt>
              </c:strCache>
            </c:strRef>
          </c:tx>
          <c:spPr>
            <a:ln w="28575" cap="rnd">
              <a:solidFill>
                <a:srgbClr val="C00000"/>
              </a:solidFill>
              <a:round/>
            </a:ln>
            <a:effectLst/>
          </c:spPr>
          <c:marker>
            <c:symbol val="none"/>
          </c:marker>
          <c:val>
            <c:numRef>
              <c:f>'Filtered Data'!$C$17:$CE$17</c:f>
              <c:numCache>
                <c:formatCode>General</c:formatCode>
                <c:ptCount val="81"/>
                <c:pt idx="40" formatCode="0.0">
                  <c:v>37.5</c:v>
                </c:pt>
                <c:pt idx="41" formatCode="0.0">
                  <c:v>40.9</c:v>
                </c:pt>
                <c:pt idx="42" formatCode="0.0">
                  <c:v>42.6</c:v>
                </c:pt>
                <c:pt idx="43" formatCode="0.0">
                  <c:v>43.1</c:v>
                </c:pt>
                <c:pt idx="44" formatCode="0.0">
                  <c:v>44.1</c:v>
                </c:pt>
                <c:pt idx="45" formatCode="0.0">
                  <c:v>44.9</c:v>
                </c:pt>
                <c:pt idx="46" formatCode="0.0">
                  <c:v>45.7</c:v>
                </c:pt>
                <c:pt idx="47" formatCode="0.0">
                  <c:v>46.3</c:v>
                </c:pt>
                <c:pt idx="48" formatCode="0.0">
                  <c:v>47</c:v>
                </c:pt>
                <c:pt idx="49" formatCode="0.0">
                  <c:v>47</c:v>
                </c:pt>
                <c:pt idx="50" formatCode="0.0">
                  <c:v>47</c:v>
                </c:pt>
                <c:pt idx="51" formatCode="0.0">
                  <c:v>46.6</c:v>
                </c:pt>
                <c:pt idx="52" formatCode="0.0">
                  <c:v>45.4</c:v>
                </c:pt>
                <c:pt idx="53" formatCode="0.0">
                  <c:v>44.4</c:v>
                </c:pt>
                <c:pt idx="54" formatCode="0.0">
                  <c:v>43.4</c:v>
                </c:pt>
                <c:pt idx="55" formatCode="0.0">
                  <c:v>42.5</c:v>
                </c:pt>
                <c:pt idx="56" formatCode="0.0">
                  <c:v>41.6</c:v>
                </c:pt>
                <c:pt idx="57" formatCode="0.0">
                  <c:v>40.700000000000003</c:v>
                </c:pt>
                <c:pt idx="58" formatCode="0.0">
                  <c:v>39.9</c:v>
                </c:pt>
                <c:pt idx="59" formatCode="0.0">
                  <c:v>39.200000000000003</c:v>
                </c:pt>
                <c:pt idx="60" formatCode="0.0">
                  <c:v>38.4</c:v>
                </c:pt>
                <c:pt idx="61" formatCode="0.0">
                  <c:v>37.700000000000003</c:v>
                </c:pt>
                <c:pt idx="62" formatCode="0.0">
                  <c:v>37.1</c:v>
                </c:pt>
                <c:pt idx="63" formatCode="0.0">
                  <c:v>36.4</c:v>
                </c:pt>
                <c:pt idx="64" formatCode="0.0">
                  <c:v>35.799999999999997</c:v>
                </c:pt>
                <c:pt idx="65" formatCode="0.0">
                  <c:v>35.1</c:v>
                </c:pt>
                <c:pt idx="66" formatCode="0.0">
                  <c:v>34.5</c:v>
                </c:pt>
                <c:pt idx="67" formatCode="0.0">
                  <c:v>33.9</c:v>
                </c:pt>
                <c:pt idx="68" formatCode="0.0">
                  <c:v>33.299999999999997</c:v>
                </c:pt>
                <c:pt idx="69" formatCode="0.0">
                  <c:v>32.700000000000003</c:v>
                </c:pt>
                <c:pt idx="70" formatCode="0.0">
                  <c:v>32.1</c:v>
                </c:pt>
                <c:pt idx="71" formatCode="0.0">
                  <c:v>31.6</c:v>
                </c:pt>
                <c:pt idx="72" formatCode="0.0">
                  <c:v>31</c:v>
                </c:pt>
                <c:pt idx="73" formatCode="0.0">
                  <c:v>30.4</c:v>
                </c:pt>
                <c:pt idx="74" formatCode="0.0">
                  <c:v>29.9</c:v>
                </c:pt>
                <c:pt idx="75" formatCode="0.0">
                  <c:v>29.3</c:v>
                </c:pt>
                <c:pt idx="76" formatCode="0.0">
                  <c:v>28.8</c:v>
                </c:pt>
                <c:pt idx="77" formatCode="0.0">
                  <c:v>28.2</c:v>
                </c:pt>
                <c:pt idx="78" formatCode="0.0">
                  <c:v>27.7</c:v>
                </c:pt>
                <c:pt idx="79" formatCode="0.0">
                  <c:v>27.1</c:v>
                </c:pt>
                <c:pt idx="80" formatCode="0.0">
                  <c:v>26.6</c:v>
                </c:pt>
              </c:numCache>
            </c:numRef>
          </c:val>
          <c:smooth val="0"/>
          <c:extLst>
            <c:ext xmlns:c16="http://schemas.microsoft.com/office/drawing/2014/chart" uri="{C3380CC4-5D6E-409C-BE32-E72D297353CC}">
              <c16:uniqueId val="{00000001-05E4-40C4-A989-78347ABA15B6}"/>
            </c:ext>
          </c:extLst>
        </c:ser>
        <c:ser>
          <c:idx val="3"/>
          <c:order val="4"/>
          <c:tx>
            <c:strRef>
              <c:f>'Filtered Data'!$B$16</c:f>
              <c:strCache>
                <c:ptCount val="1"/>
                <c:pt idx="0">
                  <c:v>Historical</c:v>
                </c:pt>
              </c:strCache>
            </c:strRef>
          </c:tx>
          <c:spPr>
            <a:ln w="28575" cap="rnd">
              <a:solidFill>
                <a:sysClr val="windowText" lastClr="000000"/>
              </a:solidFill>
              <a:round/>
            </a:ln>
            <a:effectLst/>
          </c:spPr>
          <c:marker>
            <c:symbol val="none"/>
          </c:marker>
          <c:val>
            <c:numRef>
              <c:f>'Filtered Data'!$C$16:$CE$16</c:f>
              <c:numCache>
                <c:formatCode>0.0</c:formatCode>
                <c:ptCount val="81"/>
                <c:pt idx="0">
                  <c:v>11.4</c:v>
                </c:pt>
                <c:pt idx="1">
                  <c:v>13.7</c:v>
                </c:pt>
                <c:pt idx="2">
                  <c:v>16</c:v>
                </c:pt>
                <c:pt idx="3">
                  <c:v>17.3</c:v>
                </c:pt>
                <c:pt idx="4">
                  <c:v>17.100000000000001</c:v>
                </c:pt>
                <c:pt idx="5">
                  <c:v>13.8</c:v>
                </c:pt>
                <c:pt idx="6">
                  <c:v>10.8</c:v>
                </c:pt>
                <c:pt idx="7">
                  <c:v>7.9</c:v>
                </c:pt>
                <c:pt idx="8">
                  <c:v>8</c:v>
                </c:pt>
                <c:pt idx="9">
                  <c:v>10.8</c:v>
                </c:pt>
                <c:pt idx="10">
                  <c:v>14.8</c:v>
                </c:pt>
                <c:pt idx="11">
                  <c:v>17.399999999999999</c:v>
                </c:pt>
                <c:pt idx="12">
                  <c:v>19.7</c:v>
                </c:pt>
                <c:pt idx="13">
                  <c:v>20.100000000000001</c:v>
                </c:pt>
                <c:pt idx="14">
                  <c:v>19.3</c:v>
                </c:pt>
                <c:pt idx="15">
                  <c:v>15.7</c:v>
                </c:pt>
                <c:pt idx="16">
                  <c:v>13.5</c:v>
                </c:pt>
                <c:pt idx="17">
                  <c:v>11.3</c:v>
                </c:pt>
                <c:pt idx="18">
                  <c:v>9.3000000000000007</c:v>
                </c:pt>
                <c:pt idx="19">
                  <c:v>8.3000000000000007</c:v>
                </c:pt>
                <c:pt idx="20">
                  <c:v>7.2</c:v>
                </c:pt>
                <c:pt idx="21">
                  <c:v>6.4</c:v>
                </c:pt>
                <c:pt idx="22">
                  <c:v>6</c:v>
                </c:pt>
                <c:pt idx="23">
                  <c:v>5.4</c:v>
                </c:pt>
                <c:pt idx="24">
                  <c:v>4.9000000000000004</c:v>
                </c:pt>
                <c:pt idx="25">
                  <c:v>4.7</c:v>
                </c:pt>
                <c:pt idx="26">
                  <c:v>8</c:v>
                </c:pt>
                <c:pt idx="27">
                  <c:v>11.3</c:v>
                </c:pt>
                <c:pt idx="28">
                  <c:v>13.5</c:v>
                </c:pt>
                <c:pt idx="29">
                  <c:v>15.6</c:v>
                </c:pt>
                <c:pt idx="30">
                  <c:v>16.8</c:v>
                </c:pt>
                <c:pt idx="31">
                  <c:v>20</c:v>
                </c:pt>
                <c:pt idx="32">
                  <c:v>22.7</c:v>
                </c:pt>
                <c:pt idx="33">
                  <c:v>25.3</c:v>
                </c:pt>
                <c:pt idx="34">
                  <c:v>28.4</c:v>
                </c:pt>
                <c:pt idx="35">
                  <c:v>28.8</c:v>
                </c:pt>
                <c:pt idx="36">
                  <c:v>27.8</c:v>
                </c:pt>
                <c:pt idx="37">
                  <c:v>34.5</c:v>
                </c:pt>
                <c:pt idx="38">
                  <c:v>39.5</c:v>
                </c:pt>
                <c:pt idx="39">
                  <c:v>39</c:v>
                </c:pt>
                <c:pt idx="40">
                  <c:v>37.5</c:v>
                </c:pt>
              </c:numCache>
            </c:numRef>
          </c:val>
          <c:smooth val="0"/>
          <c:extLst>
            <c:ext xmlns:c16="http://schemas.microsoft.com/office/drawing/2014/chart" uri="{C3380CC4-5D6E-409C-BE32-E72D297353CC}">
              <c16:uniqueId val="{00000004-C65F-4821-A25E-97D1761799FA}"/>
            </c:ext>
          </c:extLst>
        </c:ser>
        <c:dLbls>
          <c:showLegendKey val="0"/>
          <c:showVal val="0"/>
          <c:showCatName val="0"/>
          <c:showSerName val="0"/>
          <c:showPercent val="0"/>
          <c:showBubbleSize val="0"/>
        </c:dLbls>
        <c:marker val="1"/>
        <c:smooth val="0"/>
        <c:axId val="867448640"/>
        <c:axId val="867430752"/>
      </c:lineChart>
      <c:lineChart>
        <c:grouping val="standard"/>
        <c:varyColors val="0"/>
        <c:ser>
          <c:idx val="2"/>
          <c:order val="2"/>
          <c:tx>
            <c:v>dummy</c:v>
          </c:tx>
          <c:spPr>
            <a:ln w="28575" cap="rnd">
              <a:solidFill>
                <a:schemeClr val="accent3"/>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3-C65F-4821-A25E-97D1761799FA}"/>
            </c:ext>
          </c:extLst>
        </c:ser>
        <c:dLbls>
          <c:showLegendKey val="0"/>
          <c:showVal val="0"/>
          <c:showCatName val="0"/>
          <c:showSerName val="0"/>
          <c:showPercent val="0"/>
          <c:showBubbleSize val="0"/>
        </c:dLbls>
        <c:marker val="1"/>
        <c:smooth val="0"/>
        <c:axId val="1060741424"/>
        <c:axId val="1060764304"/>
      </c:lineChart>
      <c:catAx>
        <c:axId val="867448640"/>
        <c:scaling>
          <c:orientation val="minMax"/>
        </c:scaling>
        <c:delete val="0"/>
        <c:axPos val="b"/>
        <c:numFmt formatCode="General" sourceLinked="1"/>
        <c:majorTickMark val="in"/>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867430752"/>
        <c:crosses val="autoZero"/>
        <c:auto val="1"/>
        <c:lblAlgn val="ctr"/>
        <c:lblOffset val="100"/>
        <c:tickLblSkip val="10"/>
        <c:tickMarkSkip val="10"/>
        <c:noMultiLvlLbl val="0"/>
      </c:catAx>
      <c:valAx>
        <c:axId val="867430752"/>
        <c:scaling>
          <c:orientation val="minMax"/>
          <c:max val="60"/>
          <c:min val="0"/>
        </c:scaling>
        <c:delete val="0"/>
        <c:axPos val="l"/>
        <c:numFmt formatCode="0" sourceLinked="0"/>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867448640"/>
        <c:crosses val="autoZero"/>
        <c:crossBetween val="midCat"/>
      </c:valAx>
      <c:valAx>
        <c:axId val="1060764304"/>
        <c:scaling>
          <c:orientation val="minMax"/>
          <c:max val="60"/>
        </c:scaling>
        <c:delete val="0"/>
        <c:axPos val="r"/>
        <c:numFmt formatCode="General"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060741424"/>
        <c:crosses val="max"/>
        <c:crossBetween val="between"/>
      </c:valAx>
      <c:catAx>
        <c:axId val="1060741424"/>
        <c:scaling>
          <c:orientation val="minMax"/>
        </c:scaling>
        <c:delete val="1"/>
        <c:axPos val="b"/>
        <c:majorTickMark val="out"/>
        <c:minorTickMark val="none"/>
        <c:tickLblPos val="nextTo"/>
        <c:crossAx val="1060764304"/>
        <c:crosses val="autoZero"/>
        <c:auto val="1"/>
        <c:lblAlgn val="ctr"/>
        <c:lblOffset val="100"/>
        <c:noMultiLvlLbl val="0"/>
      </c:cat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b="1">
          <a:solidFill>
            <a:sysClr val="windowText" lastClr="000000"/>
          </a:solidFill>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52775204244928E-2"/>
          <c:y val="0.12514822309335227"/>
          <c:w val="0.79759791122715407"/>
          <c:h val="0.58982297866019273"/>
        </c:manualLayout>
      </c:layout>
      <c:lineChart>
        <c:grouping val="standard"/>
        <c:varyColors val="0"/>
        <c:ser>
          <c:idx val="1"/>
          <c:order val="0"/>
          <c:tx>
            <c:strRef>
              <c:f>'Filtered Data'!$B$28</c:f>
              <c:strCache>
                <c:ptCount val="1"/>
                <c:pt idx="0">
                  <c:v>Central</c:v>
                </c:pt>
              </c:strCache>
            </c:strRef>
          </c:tx>
          <c:spPr>
            <a:ln w="19050" cap="rnd">
              <a:solidFill>
                <a:schemeClr val="accent5">
                  <a:lumMod val="60000"/>
                  <a:lumOff val="40000"/>
                </a:schemeClr>
              </a:solidFill>
              <a:prstDash val="sysDash"/>
              <a:round/>
            </a:ln>
            <a:effectLst/>
          </c:spPr>
          <c:marker>
            <c:symbol val="none"/>
          </c:marker>
          <c:val>
            <c:numRef>
              <c:f>'Filtered Data'!$C$28:$CE$28</c:f>
              <c:numCache>
                <c:formatCode>0.0</c:formatCode>
                <c:ptCount val="81"/>
                <c:pt idx="40">
                  <c:v>7.6</c:v>
                </c:pt>
                <c:pt idx="41">
                  <c:v>-0.7</c:v>
                </c:pt>
                <c:pt idx="42">
                  <c:v>4.2</c:v>
                </c:pt>
                <c:pt idx="43">
                  <c:v>5</c:v>
                </c:pt>
                <c:pt idx="44">
                  <c:v>5</c:v>
                </c:pt>
                <c:pt idx="45">
                  <c:v>5.4</c:v>
                </c:pt>
                <c:pt idx="46">
                  <c:v>5.4</c:v>
                </c:pt>
                <c:pt idx="47">
                  <c:v>5.3</c:v>
                </c:pt>
                <c:pt idx="48">
                  <c:v>5.3</c:v>
                </c:pt>
                <c:pt idx="49">
                  <c:v>5.2</c:v>
                </c:pt>
                <c:pt idx="50">
                  <c:v>5.0999999999999996</c:v>
                </c:pt>
                <c:pt idx="51">
                  <c:v>5.0999999999999996</c:v>
                </c:pt>
                <c:pt idx="52">
                  <c:v>5</c:v>
                </c:pt>
                <c:pt idx="53">
                  <c:v>5</c:v>
                </c:pt>
                <c:pt idx="54">
                  <c:v>5</c:v>
                </c:pt>
                <c:pt idx="55">
                  <c:v>4.9000000000000004</c:v>
                </c:pt>
                <c:pt idx="56">
                  <c:v>4.9000000000000004</c:v>
                </c:pt>
                <c:pt idx="57">
                  <c:v>4.9000000000000004</c:v>
                </c:pt>
                <c:pt idx="58">
                  <c:v>4.8</c:v>
                </c:pt>
                <c:pt idx="59">
                  <c:v>4.8</c:v>
                </c:pt>
                <c:pt idx="60">
                  <c:v>4.8</c:v>
                </c:pt>
                <c:pt idx="61">
                  <c:v>4.8</c:v>
                </c:pt>
                <c:pt idx="62">
                  <c:v>4.7</c:v>
                </c:pt>
                <c:pt idx="63">
                  <c:v>4.7</c:v>
                </c:pt>
                <c:pt idx="64">
                  <c:v>4.7</c:v>
                </c:pt>
                <c:pt idx="65">
                  <c:v>4.7</c:v>
                </c:pt>
                <c:pt idx="66">
                  <c:v>4.5999999999999996</c:v>
                </c:pt>
                <c:pt idx="67">
                  <c:v>4.5999999999999996</c:v>
                </c:pt>
                <c:pt idx="68">
                  <c:v>4.5999999999999996</c:v>
                </c:pt>
                <c:pt idx="69">
                  <c:v>4.5999999999999996</c:v>
                </c:pt>
                <c:pt idx="70">
                  <c:v>4.5999999999999996</c:v>
                </c:pt>
                <c:pt idx="71">
                  <c:v>4.5</c:v>
                </c:pt>
                <c:pt idx="72">
                  <c:v>4.5</c:v>
                </c:pt>
                <c:pt idx="73">
                  <c:v>4.5</c:v>
                </c:pt>
                <c:pt idx="74">
                  <c:v>4.5</c:v>
                </c:pt>
                <c:pt idx="75">
                  <c:v>4.5</c:v>
                </c:pt>
                <c:pt idx="76">
                  <c:v>4.5</c:v>
                </c:pt>
                <c:pt idx="77">
                  <c:v>4.5</c:v>
                </c:pt>
                <c:pt idx="78">
                  <c:v>4.5</c:v>
                </c:pt>
                <c:pt idx="79">
                  <c:v>4.5</c:v>
                </c:pt>
                <c:pt idx="80">
                  <c:v>4.5</c:v>
                </c:pt>
              </c:numCache>
            </c:numRef>
          </c:val>
          <c:smooth val="0"/>
          <c:extLst>
            <c:ext xmlns:c16="http://schemas.microsoft.com/office/drawing/2014/chart" uri="{C3380CC4-5D6E-409C-BE32-E72D297353CC}">
              <c16:uniqueId val="{00000002-B295-4BF1-9FA9-2BEA2AEC72CA}"/>
            </c:ext>
          </c:extLst>
        </c:ser>
        <c:ser>
          <c:idx val="2"/>
          <c:order val="1"/>
          <c:tx>
            <c:strRef>
              <c:f>'Filtered Data'!$B$29</c:f>
              <c:strCache>
                <c:ptCount val="1"/>
                <c:pt idx="0">
                  <c:v>Downside</c:v>
                </c:pt>
              </c:strCache>
            </c:strRef>
          </c:tx>
          <c:spPr>
            <a:ln w="19050" cap="rnd">
              <a:solidFill>
                <a:schemeClr val="accent5">
                  <a:lumMod val="60000"/>
                  <a:lumOff val="40000"/>
                </a:schemeClr>
              </a:solidFill>
              <a:prstDash val="sysDash"/>
              <a:round/>
            </a:ln>
            <a:effectLst/>
          </c:spPr>
          <c:marker>
            <c:symbol val="none"/>
          </c:marker>
          <c:val>
            <c:numRef>
              <c:f>'Filtered Data'!$C$29:$CE$29</c:f>
              <c:numCache>
                <c:formatCode>0.0</c:formatCode>
                <c:ptCount val="81"/>
                <c:pt idx="40">
                  <c:v>7.6</c:v>
                </c:pt>
                <c:pt idx="41">
                  <c:v>-0.7</c:v>
                </c:pt>
                <c:pt idx="42">
                  <c:v>4.2</c:v>
                </c:pt>
                <c:pt idx="43">
                  <c:v>5</c:v>
                </c:pt>
                <c:pt idx="44">
                  <c:v>5</c:v>
                </c:pt>
                <c:pt idx="45">
                  <c:v>5.4</c:v>
                </c:pt>
                <c:pt idx="46">
                  <c:v>5.4</c:v>
                </c:pt>
                <c:pt idx="47">
                  <c:v>5.3</c:v>
                </c:pt>
                <c:pt idx="48">
                  <c:v>5.3</c:v>
                </c:pt>
                <c:pt idx="49">
                  <c:v>5.2</c:v>
                </c:pt>
                <c:pt idx="50">
                  <c:v>5.0999999999999996</c:v>
                </c:pt>
                <c:pt idx="51">
                  <c:v>5.0999999999999996</c:v>
                </c:pt>
                <c:pt idx="52">
                  <c:v>4.5</c:v>
                </c:pt>
                <c:pt idx="53">
                  <c:v>4.5</c:v>
                </c:pt>
                <c:pt idx="54">
                  <c:v>4.5</c:v>
                </c:pt>
                <c:pt idx="55">
                  <c:v>4.4000000000000004</c:v>
                </c:pt>
                <c:pt idx="56">
                  <c:v>4.4000000000000004</c:v>
                </c:pt>
                <c:pt idx="57">
                  <c:v>4.3</c:v>
                </c:pt>
                <c:pt idx="58">
                  <c:v>4.3</c:v>
                </c:pt>
                <c:pt idx="59">
                  <c:v>4.3</c:v>
                </c:pt>
                <c:pt idx="60">
                  <c:v>4.2</c:v>
                </c:pt>
                <c:pt idx="61">
                  <c:v>4.2</c:v>
                </c:pt>
                <c:pt idx="62">
                  <c:v>4.2</c:v>
                </c:pt>
                <c:pt idx="63">
                  <c:v>4.0999999999999996</c:v>
                </c:pt>
                <c:pt idx="64">
                  <c:v>4.0999999999999996</c:v>
                </c:pt>
                <c:pt idx="65">
                  <c:v>4.0999999999999996</c:v>
                </c:pt>
                <c:pt idx="66">
                  <c:v>4</c:v>
                </c:pt>
                <c:pt idx="67">
                  <c:v>4</c:v>
                </c:pt>
                <c:pt idx="68">
                  <c:v>4</c:v>
                </c:pt>
                <c:pt idx="69">
                  <c:v>4</c:v>
                </c:pt>
                <c:pt idx="70">
                  <c:v>4</c:v>
                </c:pt>
                <c:pt idx="71">
                  <c:v>4</c:v>
                </c:pt>
                <c:pt idx="72">
                  <c:v>4</c:v>
                </c:pt>
                <c:pt idx="73">
                  <c:v>4</c:v>
                </c:pt>
                <c:pt idx="74">
                  <c:v>4</c:v>
                </c:pt>
                <c:pt idx="75">
                  <c:v>4</c:v>
                </c:pt>
                <c:pt idx="76">
                  <c:v>3.9</c:v>
                </c:pt>
                <c:pt idx="77">
                  <c:v>3.9</c:v>
                </c:pt>
                <c:pt idx="78">
                  <c:v>4</c:v>
                </c:pt>
                <c:pt idx="79">
                  <c:v>4</c:v>
                </c:pt>
                <c:pt idx="80">
                  <c:v>4</c:v>
                </c:pt>
              </c:numCache>
            </c:numRef>
          </c:val>
          <c:smooth val="0"/>
          <c:extLst>
            <c:ext xmlns:c16="http://schemas.microsoft.com/office/drawing/2014/chart" uri="{C3380CC4-5D6E-409C-BE32-E72D297353CC}">
              <c16:uniqueId val="{00000004-B295-4BF1-9FA9-2BEA2AEC72CA}"/>
            </c:ext>
          </c:extLst>
        </c:ser>
        <c:ser>
          <c:idx val="3"/>
          <c:order val="2"/>
          <c:tx>
            <c:strRef>
              <c:f>'Filtered Data'!$B$30</c:f>
              <c:strCache>
                <c:ptCount val="1"/>
                <c:pt idx="0">
                  <c:v>Upside</c:v>
                </c:pt>
              </c:strCache>
            </c:strRef>
          </c:tx>
          <c:spPr>
            <a:ln w="19050" cap="rnd">
              <a:solidFill>
                <a:schemeClr val="accent5">
                  <a:lumMod val="60000"/>
                  <a:lumOff val="40000"/>
                </a:schemeClr>
              </a:solidFill>
              <a:prstDash val="sysDash"/>
              <a:round/>
            </a:ln>
            <a:effectLst/>
          </c:spPr>
          <c:marker>
            <c:symbol val="none"/>
          </c:marker>
          <c:val>
            <c:numRef>
              <c:f>'Filtered Data'!$C$30:$CE$30</c:f>
              <c:numCache>
                <c:formatCode>0.0</c:formatCode>
                <c:ptCount val="81"/>
                <c:pt idx="40">
                  <c:v>7.6</c:v>
                </c:pt>
                <c:pt idx="41">
                  <c:v>-0.7</c:v>
                </c:pt>
                <c:pt idx="42">
                  <c:v>4.2</c:v>
                </c:pt>
                <c:pt idx="43">
                  <c:v>5</c:v>
                </c:pt>
                <c:pt idx="44">
                  <c:v>5</c:v>
                </c:pt>
                <c:pt idx="45">
                  <c:v>5.4</c:v>
                </c:pt>
                <c:pt idx="46">
                  <c:v>5.4</c:v>
                </c:pt>
                <c:pt idx="47">
                  <c:v>5.3</c:v>
                </c:pt>
                <c:pt idx="48">
                  <c:v>5.3</c:v>
                </c:pt>
                <c:pt idx="49">
                  <c:v>5.2</c:v>
                </c:pt>
                <c:pt idx="50">
                  <c:v>5.0999999999999996</c:v>
                </c:pt>
                <c:pt idx="51">
                  <c:v>5.0999999999999996</c:v>
                </c:pt>
                <c:pt idx="52">
                  <c:v>5.5</c:v>
                </c:pt>
                <c:pt idx="53">
                  <c:v>5.5</c:v>
                </c:pt>
                <c:pt idx="54">
                  <c:v>5.5</c:v>
                </c:pt>
                <c:pt idx="55">
                  <c:v>5.4</c:v>
                </c:pt>
                <c:pt idx="56">
                  <c:v>5.4</c:v>
                </c:pt>
                <c:pt idx="57">
                  <c:v>5.4</c:v>
                </c:pt>
                <c:pt idx="58">
                  <c:v>5.4</c:v>
                </c:pt>
                <c:pt idx="59">
                  <c:v>5.4</c:v>
                </c:pt>
                <c:pt idx="60">
                  <c:v>5.4</c:v>
                </c:pt>
                <c:pt idx="61">
                  <c:v>5.3</c:v>
                </c:pt>
                <c:pt idx="62">
                  <c:v>5.3</c:v>
                </c:pt>
                <c:pt idx="63">
                  <c:v>5.3</c:v>
                </c:pt>
                <c:pt idx="64">
                  <c:v>5.3</c:v>
                </c:pt>
                <c:pt idx="65">
                  <c:v>5.2</c:v>
                </c:pt>
                <c:pt idx="66">
                  <c:v>5.2</c:v>
                </c:pt>
                <c:pt idx="67">
                  <c:v>5.2</c:v>
                </c:pt>
                <c:pt idx="68">
                  <c:v>5.2</c:v>
                </c:pt>
                <c:pt idx="69">
                  <c:v>5.2</c:v>
                </c:pt>
                <c:pt idx="70">
                  <c:v>5.0999999999999996</c:v>
                </c:pt>
                <c:pt idx="71">
                  <c:v>5.0999999999999996</c:v>
                </c:pt>
                <c:pt idx="72">
                  <c:v>5.0999999999999996</c:v>
                </c:pt>
                <c:pt idx="73">
                  <c:v>5.0999999999999996</c:v>
                </c:pt>
                <c:pt idx="74">
                  <c:v>5.0999999999999996</c:v>
                </c:pt>
                <c:pt idx="75">
                  <c:v>5.0999999999999996</c:v>
                </c:pt>
                <c:pt idx="76">
                  <c:v>5.0999999999999996</c:v>
                </c:pt>
                <c:pt idx="77">
                  <c:v>5.0999999999999996</c:v>
                </c:pt>
                <c:pt idx="78">
                  <c:v>5.0999999999999996</c:v>
                </c:pt>
                <c:pt idx="79">
                  <c:v>5.0999999999999996</c:v>
                </c:pt>
                <c:pt idx="80">
                  <c:v>5.0999999999999996</c:v>
                </c:pt>
              </c:numCache>
            </c:numRef>
          </c:val>
          <c:smooth val="0"/>
          <c:extLst>
            <c:ext xmlns:c16="http://schemas.microsoft.com/office/drawing/2014/chart" uri="{C3380CC4-5D6E-409C-BE32-E72D297353CC}">
              <c16:uniqueId val="{00000006-B295-4BF1-9FA9-2BEA2AEC72CA}"/>
            </c:ext>
          </c:extLst>
        </c:ser>
        <c:ser>
          <c:idx val="0"/>
          <c:order val="3"/>
          <c:tx>
            <c:strRef>
              <c:f>'Filtered Data'!$B$26</c:f>
              <c:strCache>
                <c:ptCount val="1"/>
                <c:pt idx="0">
                  <c:v>Historical</c:v>
                </c:pt>
              </c:strCache>
            </c:strRef>
          </c:tx>
          <c:spPr>
            <a:ln w="19050" cap="rnd">
              <a:solidFill>
                <a:sysClr val="windowText" lastClr="000000"/>
              </a:solidFill>
              <a:round/>
            </a:ln>
            <a:effectLst/>
          </c:spPr>
          <c:marker>
            <c:symbol val="none"/>
          </c:marker>
          <c:cat>
            <c:numRef>
              <c:f>'Filtered Data'!$C$23:$CE$23</c:f>
              <c:numCache>
                <c:formatCode>General</c:formatCode>
                <c:ptCount val="81"/>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pt idx="42">
                  <c:v>2025</c:v>
                </c:pt>
                <c:pt idx="43">
                  <c:v>2026</c:v>
                </c:pt>
                <c:pt idx="44">
                  <c:v>2027</c:v>
                </c:pt>
                <c:pt idx="45">
                  <c:v>2028</c:v>
                </c:pt>
                <c:pt idx="46">
                  <c:v>2029</c:v>
                </c:pt>
                <c:pt idx="47">
                  <c:v>2030</c:v>
                </c:pt>
                <c:pt idx="48">
                  <c:v>2031</c:v>
                </c:pt>
                <c:pt idx="49">
                  <c:v>2032</c:v>
                </c:pt>
                <c:pt idx="50">
                  <c:v>2033</c:v>
                </c:pt>
                <c:pt idx="51">
                  <c:v>2034</c:v>
                </c:pt>
                <c:pt idx="52">
                  <c:v>2035</c:v>
                </c:pt>
                <c:pt idx="53">
                  <c:v>2036</c:v>
                </c:pt>
                <c:pt idx="54">
                  <c:v>2037</c:v>
                </c:pt>
                <c:pt idx="55">
                  <c:v>2038</c:v>
                </c:pt>
                <c:pt idx="56">
                  <c:v>2039</c:v>
                </c:pt>
                <c:pt idx="57">
                  <c:v>2040</c:v>
                </c:pt>
                <c:pt idx="58">
                  <c:v>2041</c:v>
                </c:pt>
                <c:pt idx="59">
                  <c:v>2042</c:v>
                </c:pt>
                <c:pt idx="60">
                  <c:v>2043</c:v>
                </c:pt>
                <c:pt idx="61">
                  <c:v>2044</c:v>
                </c:pt>
                <c:pt idx="62">
                  <c:v>2045</c:v>
                </c:pt>
                <c:pt idx="63">
                  <c:v>2046</c:v>
                </c:pt>
                <c:pt idx="64">
                  <c:v>2047</c:v>
                </c:pt>
                <c:pt idx="65">
                  <c:v>2048</c:v>
                </c:pt>
                <c:pt idx="66">
                  <c:v>2049</c:v>
                </c:pt>
                <c:pt idx="67">
                  <c:v>2050</c:v>
                </c:pt>
                <c:pt idx="68">
                  <c:v>2051</c:v>
                </c:pt>
                <c:pt idx="69">
                  <c:v>2052</c:v>
                </c:pt>
                <c:pt idx="70">
                  <c:v>2053</c:v>
                </c:pt>
                <c:pt idx="71">
                  <c:v>2054</c:v>
                </c:pt>
                <c:pt idx="72">
                  <c:v>2055</c:v>
                </c:pt>
                <c:pt idx="73">
                  <c:v>2056</c:v>
                </c:pt>
                <c:pt idx="74">
                  <c:v>2057</c:v>
                </c:pt>
                <c:pt idx="75">
                  <c:v>2058</c:v>
                </c:pt>
                <c:pt idx="76">
                  <c:v>2059</c:v>
                </c:pt>
                <c:pt idx="77">
                  <c:v>2060</c:v>
                </c:pt>
                <c:pt idx="78">
                  <c:v>2061</c:v>
                </c:pt>
                <c:pt idx="79">
                  <c:v>2062</c:v>
                </c:pt>
                <c:pt idx="80">
                  <c:v>2063</c:v>
                </c:pt>
              </c:numCache>
            </c:numRef>
          </c:cat>
          <c:val>
            <c:numRef>
              <c:f>'Filtered Data'!$C$26:$CE$26</c:f>
              <c:numCache>
                <c:formatCode>0.0</c:formatCode>
                <c:ptCount val="81"/>
                <c:pt idx="0">
                  <c:v>7.7</c:v>
                </c:pt>
                <c:pt idx="1">
                  <c:v>12.8</c:v>
                </c:pt>
                <c:pt idx="2">
                  <c:v>10.1</c:v>
                </c:pt>
                <c:pt idx="3">
                  <c:v>10.7</c:v>
                </c:pt>
                <c:pt idx="4">
                  <c:v>9.8000000000000007</c:v>
                </c:pt>
                <c:pt idx="5">
                  <c:v>13.4</c:v>
                </c:pt>
                <c:pt idx="6">
                  <c:v>13.5</c:v>
                </c:pt>
                <c:pt idx="7">
                  <c:v>9.9</c:v>
                </c:pt>
                <c:pt idx="8">
                  <c:v>2.6</c:v>
                </c:pt>
                <c:pt idx="9">
                  <c:v>1.9</c:v>
                </c:pt>
                <c:pt idx="10">
                  <c:v>5</c:v>
                </c:pt>
                <c:pt idx="11">
                  <c:v>5</c:v>
                </c:pt>
                <c:pt idx="12">
                  <c:v>6.2</c:v>
                </c:pt>
                <c:pt idx="13">
                  <c:v>6.7</c:v>
                </c:pt>
                <c:pt idx="14">
                  <c:v>5.2</c:v>
                </c:pt>
                <c:pt idx="15">
                  <c:v>5.9</c:v>
                </c:pt>
                <c:pt idx="16">
                  <c:v>5.4</c:v>
                </c:pt>
                <c:pt idx="17">
                  <c:v>6.6</c:v>
                </c:pt>
                <c:pt idx="18">
                  <c:v>6.7</c:v>
                </c:pt>
                <c:pt idx="19">
                  <c:v>7</c:v>
                </c:pt>
                <c:pt idx="20">
                  <c:v>6.2</c:v>
                </c:pt>
                <c:pt idx="21">
                  <c:v>7.6</c:v>
                </c:pt>
                <c:pt idx="22">
                  <c:v>7.1</c:v>
                </c:pt>
                <c:pt idx="23">
                  <c:v>8</c:v>
                </c:pt>
                <c:pt idx="24">
                  <c:v>8.9</c:v>
                </c:pt>
                <c:pt idx="25">
                  <c:v>8.4</c:v>
                </c:pt>
                <c:pt idx="26">
                  <c:v>6.9</c:v>
                </c:pt>
                <c:pt idx="27">
                  <c:v>3.4</c:v>
                </c:pt>
                <c:pt idx="28">
                  <c:v>8.8000000000000007</c:v>
                </c:pt>
                <c:pt idx="29">
                  <c:v>5.8</c:v>
                </c:pt>
                <c:pt idx="30">
                  <c:v>2.4</c:v>
                </c:pt>
                <c:pt idx="31">
                  <c:v>4</c:v>
                </c:pt>
                <c:pt idx="32">
                  <c:v>1.5</c:v>
                </c:pt>
                <c:pt idx="33">
                  <c:v>2.1</c:v>
                </c:pt>
                <c:pt idx="34">
                  <c:v>6.1</c:v>
                </c:pt>
                <c:pt idx="35">
                  <c:v>4.8</c:v>
                </c:pt>
                <c:pt idx="36">
                  <c:v>5.6</c:v>
                </c:pt>
                <c:pt idx="37">
                  <c:v>1.8</c:v>
                </c:pt>
                <c:pt idx="38">
                  <c:v>4.4000000000000004</c:v>
                </c:pt>
                <c:pt idx="39">
                  <c:v>11</c:v>
                </c:pt>
                <c:pt idx="40">
                  <c:v>7.6200699310482012</c:v>
                </c:pt>
              </c:numCache>
            </c:numRef>
          </c:val>
          <c:smooth val="0"/>
          <c:extLst>
            <c:ext xmlns:c16="http://schemas.microsoft.com/office/drawing/2014/chart" uri="{C3380CC4-5D6E-409C-BE32-E72D297353CC}">
              <c16:uniqueId val="{00000008-B295-4BF1-9FA9-2BEA2AEC72CA}"/>
            </c:ext>
          </c:extLst>
        </c:ser>
        <c:ser>
          <c:idx val="4"/>
          <c:order val="4"/>
          <c:tx>
            <c:strRef>
              <c:f>'Filtered Data'!$B$27</c:f>
              <c:strCache>
                <c:ptCount val="1"/>
                <c:pt idx="0">
                  <c:v>Scenario</c:v>
                </c:pt>
              </c:strCache>
            </c:strRef>
          </c:tx>
          <c:spPr>
            <a:ln>
              <a:solidFill>
                <a:srgbClr val="C00000"/>
              </a:solidFill>
            </a:ln>
          </c:spPr>
          <c:marker>
            <c:symbol val="none"/>
          </c:marker>
          <c:val>
            <c:numRef>
              <c:f>'Filtered Data'!$C$27:$CE$27</c:f>
              <c:numCache>
                <c:formatCode>0.0</c:formatCode>
                <c:ptCount val="81"/>
                <c:pt idx="40">
                  <c:v>7.6</c:v>
                </c:pt>
                <c:pt idx="41">
                  <c:v>-0.7</c:v>
                </c:pt>
                <c:pt idx="42">
                  <c:v>4.2</c:v>
                </c:pt>
                <c:pt idx="43">
                  <c:v>5</c:v>
                </c:pt>
                <c:pt idx="44">
                  <c:v>5</c:v>
                </c:pt>
                <c:pt idx="45">
                  <c:v>5.4</c:v>
                </c:pt>
                <c:pt idx="46">
                  <c:v>5.4</c:v>
                </c:pt>
                <c:pt idx="47">
                  <c:v>5.3</c:v>
                </c:pt>
                <c:pt idx="48">
                  <c:v>5.3</c:v>
                </c:pt>
                <c:pt idx="49">
                  <c:v>5.2</c:v>
                </c:pt>
                <c:pt idx="50">
                  <c:v>5.0999999999999996</c:v>
                </c:pt>
                <c:pt idx="51">
                  <c:v>5.0999999999999996</c:v>
                </c:pt>
                <c:pt idx="52">
                  <c:v>5.5</c:v>
                </c:pt>
                <c:pt idx="53">
                  <c:v>5.5</c:v>
                </c:pt>
                <c:pt idx="54">
                  <c:v>5.5</c:v>
                </c:pt>
                <c:pt idx="55">
                  <c:v>5.4</c:v>
                </c:pt>
                <c:pt idx="56">
                  <c:v>5.4</c:v>
                </c:pt>
                <c:pt idx="57">
                  <c:v>5.4</c:v>
                </c:pt>
                <c:pt idx="58">
                  <c:v>5.4</c:v>
                </c:pt>
                <c:pt idx="59">
                  <c:v>5.4</c:v>
                </c:pt>
                <c:pt idx="60">
                  <c:v>5.4</c:v>
                </c:pt>
                <c:pt idx="61">
                  <c:v>5.3</c:v>
                </c:pt>
                <c:pt idx="62">
                  <c:v>5.3</c:v>
                </c:pt>
                <c:pt idx="63">
                  <c:v>5.3</c:v>
                </c:pt>
                <c:pt idx="64">
                  <c:v>5.3</c:v>
                </c:pt>
                <c:pt idx="65">
                  <c:v>5.2</c:v>
                </c:pt>
                <c:pt idx="66">
                  <c:v>5.2</c:v>
                </c:pt>
                <c:pt idx="67">
                  <c:v>5.2</c:v>
                </c:pt>
                <c:pt idx="68">
                  <c:v>5.2</c:v>
                </c:pt>
                <c:pt idx="69">
                  <c:v>5.2</c:v>
                </c:pt>
                <c:pt idx="70">
                  <c:v>5.0999999999999996</c:v>
                </c:pt>
                <c:pt idx="71">
                  <c:v>5.0999999999999996</c:v>
                </c:pt>
                <c:pt idx="72">
                  <c:v>5.0999999999999996</c:v>
                </c:pt>
                <c:pt idx="73">
                  <c:v>5.0999999999999996</c:v>
                </c:pt>
                <c:pt idx="74">
                  <c:v>5.0999999999999996</c:v>
                </c:pt>
                <c:pt idx="75">
                  <c:v>5.0999999999999996</c:v>
                </c:pt>
                <c:pt idx="76">
                  <c:v>5.0999999999999996</c:v>
                </c:pt>
                <c:pt idx="77">
                  <c:v>5.0999999999999996</c:v>
                </c:pt>
                <c:pt idx="78">
                  <c:v>5.0999999999999996</c:v>
                </c:pt>
                <c:pt idx="79">
                  <c:v>5.0999999999999996</c:v>
                </c:pt>
                <c:pt idx="80">
                  <c:v>5.0999999999999996</c:v>
                </c:pt>
              </c:numCache>
            </c:numRef>
          </c:val>
          <c:smooth val="0"/>
          <c:extLst>
            <c:ext xmlns:c16="http://schemas.microsoft.com/office/drawing/2014/chart" uri="{C3380CC4-5D6E-409C-BE32-E72D297353CC}">
              <c16:uniqueId val="{00000001-F1A6-4610-B00A-108297C5B961}"/>
            </c:ext>
          </c:extLst>
        </c:ser>
        <c:dLbls>
          <c:showLegendKey val="0"/>
          <c:showVal val="0"/>
          <c:showCatName val="0"/>
          <c:showSerName val="0"/>
          <c:showPercent val="0"/>
          <c:showBubbleSize val="0"/>
        </c:dLbls>
        <c:marker val="1"/>
        <c:smooth val="0"/>
        <c:axId val="1137851392"/>
        <c:axId val="1137852640"/>
      </c:lineChart>
      <c:lineChart>
        <c:grouping val="standard"/>
        <c:varyColors val="0"/>
        <c:ser>
          <c:idx val="5"/>
          <c:order val="5"/>
          <c:tx>
            <c:v>dummy</c:v>
          </c:tx>
          <c:marker>
            <c:symbol val="none"/>
          </c:marker>
          <c:val>
            <c:numLit>
              <c:formatCode>General</c:formatCode>
              <c:ptCount val="1"/>
              <c:pt idx="0">
                <c:v>1</c:v>
              </c:pt>
            </c:numLit>
          </c:val>
          <c:smooth val="0"/>
          <c:extLst>
            <c:ext xmlns:c16="http://schemas.microsoft.com/office/drawing/2014/chart" uri="{C3380CC4-5D6E-409C-BE32-E72D297353CC}">
              <c16:uniqueId val="{00000002-F1A6-4610-B00A-108297C5B961}"/>
            </c:ext>
          </c:extLst>
        </c:ser>
        <c:dLbls>
          <c:showLegendKey val="0"/>
          <c:showVal val="0"/>
          <c:showCatName val="0"/>
          <c:showSerName val="0"/>
          <c:showPercent val="0"/>
          <c:showBubbleSize val="0"/>
        </c:dLbls>
        <c:marker val="1"/>
        <c:smooth val="0"/>
        <c:axId val="1629758832"/>
        <c:axId val="1629759248"/>
      </c:lineChart>
      <c:catAx>
        <c:axId val="1137851392"/>
        <c:scaling>
          <c:orientation val="minMax"/>
        </c:scaling>
        <c:delete val="0"/>
        <c:axPos val="b"/>
        <c:numFmt formatCode="General" sourceLinked="1"/>
        <c:majorTickMark val="in"/>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2640"/>
        <c:crosses val="autoZero"/>
        <c:auto val="1"/>
        <c:lblAlgn val="ctr"/>
        <c:lblOffset val="100"/>
        <c:tickLblSkip val="20"/>
        <c:tickMarkSkip val="20"/>
        <c:noMultiLvlLbl val="0"/>
      </c:catAx>
      <c:valAx>
        <c:axId val="1137852640"/>
        <c:scaling>
          <c:orientation val="minMax"/>
          <c:max val="10"/>
          <c:min val="0"/>
        </c:scaling>
        <c:delete val="0"/>
        <c:axPos val="l"/>
        <c:minorGridlines>
          <c:spPr>
            <a:ln w="9525" cap="flat" cmpd="sng" algn="ctr">
              <a:solidFill>
                <a:schemeClr val="bg1">
                  <a:lumMod val="75000"/>
                </a:schemeClr>
              </a:solidFill>
              <a:prstDash val="sysDash"/>
              <a:round/>
            </a:ln>
            <a:effectLst/>
          </c:spPr>
        </c:minorGridlines>
        <c:numFmt formatCode="0" sourceLinked="0"/>
        <c:majorTickMark val="in"/>
        <c:minorTickMark val="none"/>
        <c:tickLblPos val="nextTo"/>
        <c:spPr>
          <a:noFill/>
          <a:ln w="9525">
            <a:solidFill>
              <a:schemeClr val="bg1">
                <a:lumMod val="65000"/>
              </a:schemeClr>
            </a:solid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1392"/>
        <c:crosses val="autoZero"/>
        <c:crossBetween val="midCat"/>
        <c:majorUnit val="10"/>
        <c:minorUnit val="5"/>
      </c:valAx>
      <c:valAx>
        <c:axId val="1629759248"/>
        <c:scaling>
          <c:orientation val="minMax"/>
          <c:max val="10"/>
        </c:scaling>
        <c:delete val="0"/>
        <c:axPos val="r"/>
        <c:numFmt formatCode="General" sourceLinked="1"/>
        <c:majorTickMark val="in"/>
        <c:minorTickMark val="none"/>
        <c:tickLblPos val="nextTo"/>
        <c:spPr>
          <a:ln w="9525">
            <a:solidFill>
              <a:schemeClr val="bg1">
                <a:lumMod val="65000"/>
              </a:schemeClr>
            </a:solidFill>
          </a:ln>
        </c:spPr>
        <c:crossAx val="1629758832"/>
        <c:crosses val="max"/>
        <c:crossBetween val="between"/>
        <c:majorUnit val="10"/>
      </c:valAx>
      <c:catAx>
        <c:axId val="1629758832"/>
        <c:scaling>
          <c:orientation val="minMax"/>
        </c:scaling>
        <c:delete val="1"/>
        <c:axPos val="b"/>
        <c:majorTickMark val="out"/>
        <c:minorTickMark val="none"/>
        <c:tickLblPos val="nextTo"/>
        <c:crossAx val="1629759248"/>
        <c:crosses val="autoZero"/>
        <c:auto val="1"/>
        <c:lblAlgn val="ctr"/>
        <c:lblOffset val="100"/>
        <c:noMultiLvlLbl val="0"/>
      </c:catAx>
      <c:spPr>
        <a:solidFill>
          <a:schemeClr val="bg1"/>
        </a:solidFill>
        <a:ln w="25400">
          <a:noFill/>
        </a:ln>
      </c:spPr>
    </c:plotArea>
    <c:plotVisOnly val="1"/>
    <c:dispBlanksAs val="gap"/>
    <c:showDLblsOverMax val="0"/>
    <c:extLst/>
  </c:chart>
  <c:spPr>
    <a:noFill/>
    <a:ln w="9525" cap="flat" cmpd="sng" algn="ctr">
      <a:noFill/>
      <a:round/>
    </a:ln>
    <a:effectLst/>
  </c:spPr>
  <c:txPr>
    <a:bodyPr/>
    <a:lstStyle/>
    <a:p>
      <a:pPr>
        <a:defRPr sz="1050" b="1">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3330850381971"/>
          <c:y val="0.12351695186140176"/>
          <c:w val="0.7961173110319486"/>
          <c:h val="0.65899550045925226"/>
        </c:manualLayout>
      </c:layout>
      <c:lineChart>
        <c:grouping val="standard"/>
        <c:varyColors val="0"/>
        <c:ser>
          <c:idx val="1"/>
          <c:order val="0"/>
          <c:tx>
            <c:strRef>
              <c:f>'Filtered Data'!$B$35</c:f>
              <c:strCache>
                <c:ptCount val="1"/>
                <c:pt idx="0">
                  <c:v>Central</c:v>
                </c:pt>
              </c:strCache>
            </c:strRef>
          </c:tx>
          <c:spPr>
            <a:ln>
              <a:solidFill>
                <a:schemeClr val="accent5">
                  <a:lumMod val="60000"/>
                  <a:lumOff val="40000"/>
                </a:schemeClr>
              </a:solidFill>
              <a:prstDash val="sysDash"/>
            </a:ln>
          </c:spPr>
          <c:marker>
            <c:symbol val="none"/>
          </c:marker>
          <c:val>
            <c:numRef>
              <c:f>'Filtered Data'!$C$35:$CE$35</c:f>
              <c:numCache>
                <c:formatCode>0.0</c:formatCode>
                <c:ptCount val="81"/>
                <c:pt idx="40">
                  <c:v>-2</c:v>
                </c:pt>
                <c:pt idx="41">
                  <c:v>-2.1</c:v>
                </c:pt>
                <c:pt idx="42">
                  <c:v>-2.5</c:v>
                </c:pt>
                <c:pt idx="43">
                  <c:v>-2.4</c:v>
                </c:pt>
                <c:pt idx="44">
                  <c:v>-2.5</c:v>
                </c:pt>
                <c:pt idx="45">
                  <c:v>-2.2999999999999998</c:v>
                </c:pt>
                <c:pt idx="46">
                  <c:v>-2.2000000000000002</c:v>
                </c:pt>
                <c:pt idx="47">
                  <c:v>-2.1</c:v>
                </c:pt>
                <c:pt idx="48">
                  <c:v>-2</c:v>
                </c:pt>
                <c:pt idx="49">
                  <c:v>-2</c:v>
                </c:pt>
                <c:pt idx="50">
                  <c:v>-2</c:v>
                </c:pt>
                <c:pt idx="51">
                  <c:v>-1.7</c:v>
                </c:pt>
                <c:pt idx="52">
                  <c:v>-1.6</c:v>
                </c:pt>
                <c:pt idx="53">
                  <c:v>-1.6</c:v>
                </c:pt>
                <c:pt idx="54">
                  <c:v>-1.6</c:v>
                </c:pt>
                <c:pt idx="55">
                  <c:v>-1.6</c:v>
                </c:pt>
                <c:pt idx="56">
                  <c:v>-1.6</c:v>
                </c:pt>
                <c:pt idx="57">
                  <c:v>-1.6</c:v>
                </c:pt>
                <c:pt idx="58">
                  <c:v>-1.6</c:v>
                </c:pt>
                <c:pt idx="59">
                  <c:v>-1.6</c:v>
                </c:pt>
                <c:pt idx="60">
                  <c:v>-1.6</c:v>
                </c:pt>
                <c:pt idx="61">
                  <c:v>-1.6</c:v>
                </c:pt>
                <c:pt idx="62">
                  <c:v>-1.5</c:v>
                </c:pt>
                <c:pt idx="63">
                  <c:v>-1.5</c:v>
                </c:pt>
                <c:pt idx="64">
                  <c:v>-1.5</c:v>
                </c:pt>
                <c:pt idx="65">
                  <c:v>-1.5</c:v>
                </c:pt>
                <c:pt idx="66">
                  <c:v>-1.5</c:v>
                </c:pt>
                <c:pt idx="67">
                  <c:v>-1.4</c:v>
                </c:pt>
                <c:pt idx="68">
                  <c:v>-1.4</c:v>
                </c:pt>
                <c:pt idx="69">
                  <c:v>-1.4</c:v>
                </c:pt>
                <c:pt idx="70">
                  <c:v>-1.4</c:v>
                </c:pt>
                <c:pt idx="71">
                  <c:v>-1.4</c:v>
                </c:pt>
                <c:pt idx="72">
                  <c:v>-1.3</c:v>
                </c:pt>
                <c:pt idx="73">
                  <c:v>-1.3</c:v>
                </c:pt>
                <c:pt idx="74">
                  <c:v>-1.3</c:v>
                </c:pt>
                <c:pt idx="75">
                  <c:v>-1.3</c:v>
                </c:pt>
                <c:pt idx="76">
                  <c:v>-1.2</c:v>
                </c:pt>
                <c:pt idx="77">
                  <c:v>-1.2</c:v>
                </c:pt>
                <c:pt idx="78">
                  <c:v>-1.2</c:v>
                </c:pt>
                <c:pt idx="79">
                  <c:v>-1.2</c:v>
                </c:pt>
                <c:pt idx="80">
                  <c:v>-1.2</c:v>
                </c:pt>
              </c:numCache>
            </c:numRef>
          </c:val>
          <c:smooth val="0"/>
          <c:extLst>
            <c:ext xmlns:c16="http://schemas.microsoft.com/office/drawing/2014/chart" uri="{C3380CC4-5D6E-409C-BE32-E72D297353CC}">
              <c16:uniqueId val="{00000000-88AE-4172-8D3F-81E0A9F1B6DB}"/>
            </c:ext>
          </c:extLst>
        </c:ser>
        <c:ser>
          <c:idx val="2"/>
          <c:order val="1"/>
          <c:tx>
            <c:strRef>
              <c:f>'Filtered Data'!$B$36</c:f>
              <c:strCache>
                <c:ptCount val="1"/>
                <c:pt idx="0">
                  <c:v>Downside</c:v>
                </c:pt>
              </c:strCache>
            </c:strRef>
          </c:tx>
          <c:spPr>
            <a:ln>
              <a:solidFill>
                <a:schemeClr val="accent5">
                  <a:lumMod val="60000"/>
                  <a:lumOff val="40000"/>
                </a:schemeClr>
              </a:solidFill>
              <a:prstDash val="sysDash"/>
            </a:ln>
          </c:spPr>
          <c:marker>
            <c:symbol val="none"/>
          </c:marker>
          <c:val>
            <c:numRef>
              <c:f>'Filtered Data'!$C$36:$CE$36</c:f>
              <c:numCache>
                <c:formatCode>0.0</c:formatCode>
                <c:ptCount val="81"/>
                <c:pt idx="40">
                  <c:v>-2</c:v>
                </c:pt>
                <c:pt idx="41">
                  <c:v>-2.1</c:v>
                </c:pt>
                <c:pt idx="42">
                  <c:v>-2.5</c:v>
                </c:pt>
                <c:pt idx="43">
                  <c:v>-2.4</c:v>
                </c:pt>
                <c:pt idx="44">
                  <c:v>-2.5</c:v>
                </c:pt>
                <c:pt idx="45">
                  <c:v>-2.2999999999999998</c:v>
                </c:pt>
                <c:pt idx="46">
                  <c:v>-2.2000000000000002</c:v>
                </c:pt>
                <c:pt idx="47">
                  <c:v>-2.1</c:v>
                </c:pt>
                <c:pt idx="48">
                  <c:v>-2</c:v>
                </c:pt>
                <c:pt idx="49">
                  <c:v>-2</c:v>
                </c:pt>
                <c:pt idx="50">
                  <c:v>-2</c:v>
                </c:pt>
                <c:pt idx="51">
                  <c:v>-1.9</c:v>
                </c:pt>
                <c:pt idx="52">
                  <c:v>-2</c:v>
                </c:pt>
                <c:pt idx="53">
                  <c:v>-2.1</c:v>
                </c:pt>
                <c:pt idx="54">
                  <c:v>-2.1</c:v>
                </c:pt>
                <c:pt idx="55">
                  <c:v>-2.1</c:v>
                </c:pt>
                <c:pt idx="56">
                  <c:v>-2.2000000000000002</c:v>
                </c:pt>
                <c:pt idx="57">
                  <c:v>-2.2000000000000002</c:v>
                </c:pt>
                <c:pt idx="58">
                  <c:v>-2.2999999999999998</c:v>
                </c:pt>
                <c:pt idx="59">
                  <c:v>-2.2999999999999998</c:v>
                </c:pt>
                <c:pt idx="60">
                  <c:v>-2.4</c:v>
                </c:pt>
                <c:pt idx="61">
                  <c:v>-2.4</c:v>
                </c:pt>
                <c:pt idx="62">
                  <c:v>-2.5</c:v>
                </c:pt>
                <c:pt idx="63">
                  <c:v>-2.5</c:v>
                </c:pt>
                <c:pt idx="64">
                  <c:v>-2.5</c:v>
                </c:pt>
                <c:pt idx="65">
                  <c:v>-2.6</c:v>
                </c:pt>
                <c:pt idx="66">
                  <c:v>-2.6</c:v>
                </c:pt>
                <c:pt idx="67">
                  <c:v>-2.6</c:v>
                </c:pt>
                <c:pt idx="68">
                  <c:v>-2.6</c:v>
                </c:pt>
                <c:pt idx="69">
                  <c:v>-2.7</c:v>
                </c:pt>
                <c:pt idx="70">
                  <c:v>-2.7</c:v>
                </c:pt>
                <c:pt idx="71">
                  <c:v>-2.7</c:v>
                </c:pt>
                <c:pt idx="72">
                  <c:v>-2.8</c:v>
                </c:pt>
                <c:pt idx="73">
                  <c:v>-2.8</c:v>
                </c:pt>
                <c:pt idx="74">
                  <c:v>-2.8</c:v>
                </c:pt>
                <c:pt idx="75">
                  <c:v>-2.8</c:v>
                </c:pt>
                <c:pt idx="76">
                  <c:v>-2.9</c:v>
                </c:pt>
                <c:pt idx="77">
                  <c:v>-2.9</c:v>
                </c:pt>
                <c:pt idx="78">
                  <c:v>-2.9</c:v>
                </c:pt>
                <c:pt idx="79">
                  <c:v>-2.9</c:v>
                </c:pt>
                <c:pt idx="80">
                  <c:v>-3</c:v>
                </c:pt>
              </c:numCache>
            </c:numRef>
          </c:val>
          <c:smooth val="0"/>
          <c:extLst>
            <c:ext xmlns:c16="http://schemas.microsoft.com/office/drawing/2014/chart" uri="{C3380CC4-5D6E-409C-BE32-E72D297353CC}">
              <c16:uniqueId val="{00000001-88AE-4172-8D3F-81E0A9F1B6DB}"/>
            </c:ext>
          </c:extLst>
        </c:ser>
        <c:ser>
          <c:idx val="3"/>
          <c:order val="2"/>
          <c:tx>
            <c:strRef>
              <c:f>'Filtered Data'!$B$37</c:f>
              <c:strCache>
                <c:ptCount val="1"/>
                <c:pt idx="0">
                  <c:v>Upside</c:v>
                </c:pt>
              </c:strCache>
            </c:strRef>
          </c:tx>
          <c:spPr>
            <a:ln>
              <a:solidFill>
                <a:schemeClr val="accent5">
                  <a:lumMod val="60000"/>
                  <a:lumOff val="40000"/>
                </a:schemeClr>
              </a:solidFill>
              <a:prstDash val="sysDash"/>
            </a:ln>
          </c:spPr>
          <c:marker>
            <c:symbol val="none"/>
          </c:marker>
          <c:val>
            <c:numRef>
              <c:f>'Filtered Data'!$C$37:$CE$37</c:f>
              <c:numCache>
                <c:formatCode>0.0</c:formatCode>
                <c:ptCount val="81"/>
                <c:pt idx="40">
                  <c:v>-2</c:v>
                </c:pt>
                <c:pt idx="41">
                  <c:v>-2.1</c:v>
                </c:pt>
                <c:pt idx="42">
                  <c:v>-2.5</c:v>
                </c:pt>
                <c:pt idx="43">
                  <c:v>-2.4</c:v>
                </c:pt>
                <c:pt idx="44">
                  <c:v>-2.5</c:v>
                </c:pt>
                <c:pt idx="45">
                  <c:v>-2.2999999999999998</c:v>
                </c:pt>
                <c:pt idx="46">
                  <c:v>-2.2000000000000002</c:v>
                </c:pt>
                <c:pt idx="47">
                  <c:v>-2.1</c:v>
                </c:pt>
                <c:pt idx="48">
                  <c:v>-2</c:v>
                </c:pt>
                <c:pt idx="49">
                  <c:v>-2</c:v>
                </c:pt>
                <c:pt idx="50">
                  <c:v>-2</c:v>
                </c:pt>
                <c:pt idx="51">
                  <c:v>-1.7</c:v>
                </c:pt>
                <c:pt idx="52">
                  <c:v>-1.4</c:v>
                </c:pt>
                <c:pt idx="53">
                  <c:v>-1.1000000000000001</c:v>
                </c:pt>
                <c:pt idx="54">
                  <c:v>-0.8</c:v>
                </c:pt>
                <c:pt idx="55">
                  <c:v>-0.4</c:v>
                </c:pt>
                <c:pt idx="56">
                  <c:v>-0.1</c:v>
                </c:pt>
                <c:pt idx="57">
                  <c:v>0</c:v>
                </c:pt>
                <c:pt idx="58">
                  <c:v>0.1</c:v>
                </c:pt>
                <c:pt idx="59">
                  <c:v>0.2</c:v>
                </c:pt>
                <c:pt idx="60">
                  <c:v>0.3</c:v>
                </c:pt>
                <c:pt idx="61">
                  <c:v>0.4</c:v>
                </c:pt>
                <c:pt idx="62">
                  <c:v>0.5</c:v>
                </c:pt>
                <c:pt idx="63">
                  <c:v>0.6</c:v>
                </c:pt>
                <c:pt idx="64">
                  <c:v>0.7</c:v>
                </c:pt>
                <c:pt idx="65">
                  <c:v>0.7</c:v>
                </c:pt>
                <c:pt idx="66">
                  <c:v>0.8</c:v>
                </c:pt>
                <c:pt idx="67">
                  <c:v>0.9</c:v>
                </c:pt>
                <c:pt idx="68">
                  <c:v>1</c:v>
                </c:pt>
                <c:pt idx="69">
                  <c:v>1.1000000000000001</c:v>
                </c:pt>
                <c:pt idx="70">
                  <c:v>1.2</c:v>
                </c:pt>
                <c:pt idx="71">
                  <c:v>1.2</c:v>
                </c:pt>
                <c:pt idx="72">
                  <c:v>1.3</c:v>
                </c:pt>
                <c:pt idx="73">
                  <c:v>1.4</c:v>
                </c:pt>
                <c:pt idx="74">
                  <c:v>1.5</c:v>
                </c:pt>
                <c:pt idx="75">
                  <c:v>1.5</c:v>
                </c:pt>
                <c:pt idx="76">
                  <c:v>1.6</c:v>
                </c:pt>
                <c:pt idx="77">
                  <c:v>1.7</c:v>
                </c:pt>
                <c:pt idx="78">
                  <c:v>1.8</c:v>
                </c:pt>
                <c:pt idx="79">
                  <c:v>1.8</c:v>
                </c:pt>
                <c:pt idx="80">
                  <c:v>1.9</c:v>
                </c:pt>
              </c:numCache>
            </c:numRef>
          </c:val>
          <c:smooth val="0"/>
          <c:extLst>
            <c:ext xmlns:c16="http://schemas.microsoft.com/office/drawing/2014/chart" uri="{C3380CC4-5D6E-409C-BE32-E72D297353CC}">
              <c16:uniqueId val="{00000002-88AE-4172-8D3F-81E0A9F1B6DB}"/>
            </c:ext>
          </c:extLst>
        </c:ser>
        <c:ser>
          <c:idx val="0"/>
          <c:order val="3"/>
          <c:tx>
            <c:strRef>
              <c:f>'Filtered Data'!$B$33</c:f>
              <c:strCache>
                <c:ptCount val="1"/>
                <c:pt idx="0">
                  <c:v>Historical</c:v>
                </c:pt>
              </c:strCache>
            </c:strRef>
          </c:tx>
          <c:spPr>
            <a:ln w="19050">
              <a:solidFill>
                <a:sysClr val="windowText" lastClr="000000"/>
              </a:solidFill>
            </a:ln>
          </c:spPr>
          <c:marker>
            <c:symbol val="none"/>
          </c:marker>
          <c:cat>
            <c:numRef>
              <c:f>'Filtered Data'!$C$23:$CE$23</c:f>
              <c:numCache>
                <c:formatCode>General</c:formatCode>
                <c:ptCount val="81"/>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pt idx="42">
                  <c:v>2025</c:v>
                </c:pt>
                <c:pt idx="43">
                  <c:v>2026</c:v>
                </c:pt>
                <c:pt idx="44">
                  <c:v>2027</c:v>
                </c:pt>
                <c:pt idx="45">
                  <c:v>2028</c:v>
                </c:pt>
                <c:pt idx="46">
                  <c:v>2029</c:v>
                </c:pt>
                <c:pt idx="47">
                  <c:v>2030</c:v>
                </c:pt>
                <c:pt idx="48">
                  <c:v>2031</c:v>
                </c:pt>
                <c:pt idx="49">
                  <c:v>2032</c:v>
                </c:pt>
                <c:pt idx="50">
                  <c:v>2033</c:v>
                </c:pt>
                <c:pt idx="51">
                  <c:v>2034</c:v>
                </c:pt>
                <c:pt idx="52">
                  <c:v>2035</c:v>
                </c:pt>
                <c:pt idx="53">
                  <c:v>2036</c:v>
                </c:pt>
                <c:pt idx="54">
                  <c:v>2037</c:v>
                </c:pt>
                <c:pt idx="55">
                  <c:v>2038</c:v>
                </c:pt>
                <c:pt idx="56">
                  <c:v>2039</c:v>
                </c:pt>
                <c:pt idx="57">
                  <c:v>2040</c:v>
                </c:pt>
                <c:pt idx="58">
                  <c:v>2041</c:v>
                </c:pt>
                <c:pt idx="59">
                  <c:v>2042</c:v>
                </c:pt>
                <c:pt idx="60">
                  <c:v>2043</c:v>
                </c:pt>
                <c:pt idx="61">
                  <c:v>2044</c:v>
                </c:pt>
                <c:pt idx="62">
                  <c:v>2045</c:v>
                </c:pt>
                <c:pt idx="63">
                  <c:v>2046</c:v>
                </c:pt>
                <c:pt idx="64">
                  <c:v>2047</c:v>
                </c:pt>
                <c:pt idx="65">
                  <c:v>2048</c:v>
                </c:pt>
                <c:pt idx="66">
                  <c:v>2049</c:v>
                </c:pt>
                <c:pt idx="67">
                  <c:v>2050</c:v>
                </c:pt>
                <c:pt idx="68">
                  <c:v>2051</c:v>
                </c:pt>
                <c:pt idx="69">
                  <c:v>2052</c:v>
                </c:pt>
                <c:pt idx="70">
                  <c:v>2053</c:v>
                </c:pt>
                <c:pt idx="71">
                  <c:v>2054</c:v>
                </c:pt>
                <c:pt idx="72">
                  <c:v>2055</c:v>
                </c:pt>
                <c:pt idx="73">
                  <c:v>2056</c:v>
                </c:pt>
                <c:pt idx="74">
                  <c:v>2057</c:v>
                </c:pt>
                <c:pt idx="75">
                  <c:v>2058</c:v>
                </c:pt>
                <c:pt idx="76">
                  <c:v>2059</c:v>
                </c:pt>
                <c:pt idx="77">
                  <c:v>2060</c:v>
                </c:pt>
                <c:pt idx="78">
                  <c:v>2061</c:v>
                </c:pt>
                <c:pt idx="79">
                  <c:v>2062</c:v>
                </c:pt>
                <c:pt idx="80">
                  <c:v>2063</c:v>
                </c:pt>
              </c:numCache>
            </c:numRef>
          </c:cat>
          <c:val>
            <c:numRef>
              <c:f>'Filtered Data'!$C$33:$CE$33</c:f>
              <c:numCache>
                <c:formatCode>0.0</c:formatCode>
                <c:ptCount val="81"/>
                <c:pt idx="0">
                  <c:v>-2.5</c:v>
                </c:pt>
                <c:pt idx="1">
                  <c:v>-3.8</c:v>
                </c:pt>
                <c:pt idx="2">
                  <c:v>-3</c:v>
                </c:pt>
                <c:pt idx="3">
                  <c:v>-2.2999999999999998</c:v>
                </c:pt>
                <c:pt idx="4">
                  <c:v>-1</c:v>
                </c:pt>
                <c:pt idx="5">
                  <c:v>0.7</c:v>
                </c:pt>
                <c:pt idx="6">
                  <c:v>1.5</c:v>
                </c:pt>
                <c:pt idx="7">
                  <c:v>1.8</c:v>
                </c:pt>
                <c:pt idx="8">
                  <c:v>0.3</c:v>
                </c:pt>
                <c:pt idx="9">
                  <c:v>-2.5</c:v>
                </c:pt>
                <c:pt idx="10">
                  <c:v>-3.5</c:v>
                </c:pt>
                <c:pt idx="11">
                  <c:v>-3.2</c:v>
                </c:pt>
                <c:pt idx="12">
                  <c:v>-2.5</c:v>
                </c:pt>
                <c:pt idx="13">
                  <c:v>-1.1000000000000001</c:v>
                </c:pt>
                <c:pt idx="14">
                  <c:v>0.2</c:v>
                </c:pt>
                <c:pt idx="15">
                  <c:v>2.6</c:v>
                </c:pt>
                <c:pt idx="16">
                  <c:v>1.7</c:v>
                </c:pt>
                <c:pt idx="17">
                  <c:v>3.4</c:v>
                </c:pt>
                <c:pt idx="18">
                  <c:v>1.6</c:v>
                </c:pt>
                <c:pt idx="19">
                  <c:v>0.3</c:v>
                </c:pt>
                <c:pt idx="20">
                  <c:v>0.9</c:v>
                </c:pt>
                <c:pt idx="21">
                  <c:v>0.9</c:v>
                </c:pt>
                <c:pt idx="22">
                  <c:v>1.3</c:v>
                </c:pt>
                <c:pt idx="23">
                  <c:v>1.4</c:v>
                </c:pt>
                <c:pt idx="24">
                  <c:v>2.5</c:v>
                </c:pt>
                <c:pt idx="25">
                  <c:v>2.4</c:v>
                </c:pt>
                <c:pt idx="26">
                  <c:v>-2.5</c:v>
                </c:pt>
                <c:pt idx="27">
                  <c:v>-4.3</c:v>
                </c:pt>
                <c:pt idx="28">
                  <c:v>-3.6</c:v>
                </c:pt>
                <c:pt idx="29">
                  <c:v>-3.1</c:v>
                </c:pt>
                <c:pt idx="30">
                  <c:v>-1.4</c:v>
                </c:pt>
                <c:pt idx="31">
                  <c:v>-3.3</c:v>
                </c:pt>
                <c:pt idx="32">
                  <c:v>-2.4</c:v>
                </c:pt>
                <c:pt idx="33">
                  <c:v>-3</c:v>
                </c:pt>
                <c:pt idx="34">
                  <c:v>-2.4</c:v>
                </c:pt>
                <c:pt idx="35">
                  <c:v>-1.4</c:v>
                </c:pt>
                <c:pt idx="36">
                  <c:v>-0.4</c:v>
                </c:pt>
                <c:pt idx="37">
                  <c:v>-4.7</c:v>
                </c:pt>
                <c:pt idx="38" formatCode="General">
                  <c:v>-6.6</c:v>
                </c:pt>
                <c:pt idx="39" formatCode="General">
                  <c:v>-1.5</c:v>
                </c:pt>
                <c:pt idx="40">
                  <c:v>-2</c:v>
                </c:pt>
              </c:numCache>
            </c:numRef>
          </c:val>
          <c:smooth val="0"/>
          <c:extLst>
            <c:ext xmlns:c16="http://schemas.microsoft.com/office/drawing/2014/chart" uri="{C3380CC4-5D6E-409C-BE32-E72D297353CC}">
              <c16:uniqueId val="{00000003-88AE-4172-8D3F-81E0A9F1B6DB}"/>
            </c:ext>
          </c:extLst>
        </c:ser>
        <c:ser>
          <c:idx val="4"/>
          <c:order val="4"/>
          <c:tx>
            <c:strRef>
              <c:f>'Filtered Data'!$B$34</c:f>
              <c:strCache>
                <c:ptCount val="1"/>
                <c:pt idx="0">
                  <c:v>Scenario</c:v>
                </c:pt>
              </c:strCache>
            </c:strRef>
          </c:tx>
          <c:spPr>
            <a:ln>
              <a:solidFill>
                <a:srgbClr val="C00000"/>
              </a:solidFill>
            </a:ln>
          </c:spPr>
          <c:marker>
            <c:symbol val="none"/>
          </c:marker>
          <c:val>
            <c:numRef>
              <c:f>'Filtered Data'!$C$34:$CE$34</c:f>
              <c:numCache>
                <c:formatCode>0.0</c:formatCode>
                <c:ptCount val="81"/>
                <c:pt idx="40">
                  <c:v>-2</c:v>
                </c:pt>
                <c:pt idx="41">
                  <c:v>-2.1</c:v>
                </c:pt>
                <c:pt idx="42">
                  <c:v>-2.5</c:v>
                </c:pt>
                <c:pt idx="43">
                  <c:v>-2.4</c:v>
                </c:pt>
                <c:pt idx="44">
                  <c:v>-2.5</c:v>
                </c:pt>
                <c:pt idx="45">
                  <c:v>-2.2999999999999998</c:v>
                </c:pt>
                <c:pt idx="46">
                  <c:v>-2.2000000000000002</c:v>
                </c:pt>
                <c:pt idx="47">
                  <c:v>-2.1</c:v>
                </c:pt>
                <c:pt idx="48">
                  <c:v>-2</c:v>
                </c:pt>
                <c:pt idx="49">
                  <c:v>-2</c:v>
                </c:pt>
                <c:pt idx="50">
                  <c:v>-2</c:v>
                </c:pt>
                <c:pt idx="51">
                  <c:v>-1.7</c:v>
                </c:pt>
                <c:pt idx="52">
                  <c:v>-1.6</c:v>
                </c:pt>
                <c:pt idx="53">
                  <c:v>-1.6</c:v>
                </c:pt>
                <c:pt idx="54">
                  <c:v>-1.6</c:v>
                </c:pt>
                <c:pt idx="55">
                  <c:v>-1.5</c:v>
                </c:pt>
                <c:pt idx="56">
                  <c:v>-1.5</c:v>
                </c:pt>
                <c:pt idx="57">
                  <c:v>-1.5</c:v>
                </c:pt>
                <c:pt idx="58">
                  <c:v>-1.5</c:v>
                </c:pt>
                <c:pt idx="59">
                  <c:v>-1.5</c:v>
                </c:pt>
                <c:pt idx="60">
                  <c:v>-1.5</c:v>
                </c:pt>
                <c:pt idx="61">
                  <c:v>-1.5</c:v>
                </c:pt>
                <c:pt idx="62">
                  <c:v>-1.4</c:v>
                </c:pt>
                <c:pt idx="63">
                  <c:v>-1.4</c:v>
                </c:pt>
                <c:pt idx="64">
                  <c:v>-1.4</c:v>
                </c:pt>
                <c:pt idx="65">
                  <c:v>-1.3</c:v>
                </c:pt>
                <c:pt idx="66">
                  <c:v>-1.3</c:v>
                </c:pt>
                <c:pt idx="67">
                  <c:v>-1.3</c:v>
                </c:pt>
                <c:pt idx="68">
                  <c:v>-1.3</c:v>
                </c:pt>
                <c:pt idx="69">
                  <c:v>-1.2</c:v>
                </c:pt>
                <c:pt idx="70">
                  <c:v>-1.2</c:v>
                </c:pt>
                <c:pt idx="71">
                  <c:v>-1.2</c:v>
                </c:pt>
                <c:pt idx="72">
                  <c:v>-1.1000000000000001</c:v>
                </c:pt>
                <c:pt idx="73">
                  <c:v>-1.1000000000000001</c:v>
                </c:pt>
                <c:pt idx="74">
                  <c:v>-1.1000000000000001</c:v>
                </c:pt>
                <c:pt idx="75">
                  <c:v>-1.1000000000000001</c:v>
                </c:pt>
                <c:pt idx="76">
                  <c:v>-1</c:v>
                </c:pt>
                <c:pt idx="77">
                  <c:v>-1</c:v>
                </c:pt>
                <c:pt idx="78">
                  <c:v>-1</c:v>
                </c:pt>
                <c:pt idx="79">
                  <c:v>-1</c:v>
                </c:pt>
                <c:pt idx="80">
                  <c:v>-0.9</c:v>
                </c:pt>
              </c:numCache>
            </c:numRef>
          </c:val>
          <c:smooth val="0"/>
          <c:extLst>
            <c:ext xmlns:c16="http://schemas.microsoft.com/office/drawing/2014/chart" uri="{C3380CC4-5D6E-409C-BE32-E72D297353CC}">
              <c16:uniqueId val="{00000004-88AE-4172-8D3F-81E0A9F1B6DB}"/>
            </c:ext>
          </c:extLst>
        </c:ser>
        <c:dLbls>
          <c:showLegendKey val="0"/>
          <c:showVal val="0"/>
          <c:showCatName val="0"/>
          <c:showSerName val="0"/>
          <c:showPercent val="0"/>
          <c:showBubbleSize val="0"/>
        </c:dLbls>
        <c:marker val="1"/>
        <c:smooth val="0"/>
        <c:axId val="1137851392"/>
        <c:axId val="1137852640"/>
      </c:lineChart>
      <c:lineChart>
        <c:grouping val="standard"/>
        <c:varyColors val="0"/>
        <c:ser>
          <c:idx val="5"/>
          <c:order val="5"/>
          <c:tx>
            <c:v>dummy</c:v>
          </c:tx>
          <c:marker>
            <c:symbol val="none"/>
          </c:marker>
          <c:val>
            <c:numLit>
              <c:formatCode>General</c:formatCode>
              <c:ptCount val="1"/>
              <c:pt idx="0">
                <c:v>1</c:v>
              </c:pt>
            </c:numLit>
          </c:val>
          <c:smooth val="0"/>
          <c:extLst>
            <c:ext xmlns:c16="http://schemas.microsoft.com/office/drawing/2014/chart" uri="{C3380CC4-5D6E-409C-BE32-E72D297353CC}">
              <c16:uniqueId val="{00000005-88AE-4172-8D3F-81E0A9F1B6DB}"/>
            </c:ext>
          </c:extLst>
        </c:ser>
        <c:dLbls>
          <c:showLegendKey val="0"/>
          <c:showVal val="0"/>
          <c:showCatName val="0"/>
          <c:showSerName val="0"/>
          <c:showPercent val="0"/>
          <c:showBubbleSize val="0"/>
        </c:dLbls>
        <c:marker val="1"/>
        <c:smooth val="0"/>
        <c:axId val="1635353952"/>
        <c:axId val="1595753520"/>
      </c:lineChart>
      <c:catAx>
        <c:axId val="1137851392"/>
        <c:scaling>
          <c:orientation val="minMax"/>
        </c:scaling>
        <c:delete val="0"/>
        <c:axPos val="b"/>
        <c:numFmt formatCode="General" sourceLinked="1"/>
        <c:majorTickMark val="cross"/>
        <c:minorTickMark val="none"/>
        <c:tickLblPos val="low"/>
        <c:spPr>
          <a:noFill/>
          <a:ln w="9525" cap="flat" cmpd="sng" algn="ctr">
            <a:solidFill>
              <a:schemeClr val="bg1">
                <a:lumMod val="65000"/>
              </a:schemeClr>
            </a:solidFill>
            <a:round/>
          </a:ln>
          <a:effectLst/>
        </c:spPr>
        <c:txPr>
          <a:bodyPr rot="-60000000" vert="horz"/>
          <a:lstStyle/>
          <a:p>
            <a:pPr>
              <a:defRPr/>
            </a:pPr>
            <a:endParaRPr lang="en-US"/>
          </a:p>
        </c:txPr>
        <c:crossAx val="1137852640"/>
        <c:crosses val="autoZero"/>
        <c:auto val="1"/>
        <c:lblAlgn val="ctr"/>
        <c:lblOffset val="100"/>
        <c:tickLblSkip val="20"/>
        <c:tickMarkSkip val="20"/>
        <c:noMultiLvlLbl val="0"/>
      </c:catAx>
      <c:valAx>
        <c:axId val="1137852640"/>
        <c:scaling>
          <c:orientation val="minMax"/>
          <c:max val="5"/>
          <c:min val="-10"/>
        </c:scaling>
        <c:delete val="0"/>
        <c:axPos val="l"/>
        <c:numFmt formatCode="0" sourceLinked="0"/>
        <c:majorTickMark val="in"/>
        <c:minorTickMark val="none"/>
        <c:tickLblPos val="nextTo"/>
        <c:spPr>
          <a:noFill/>
          <a:ln>
            <a:noFill/>
          </a:ln>
          <a:effectLst/>
        </c:spPr>
        <c:txPr>
          <a:bodyPr rot="-60000000" vert="horz"/>
          <a:lstStyle/>
          <a:p>
            <a:pPr>
              <a:defRPr/>
            </a:pPr>
            <a:endParaRPr lang="en-US"/>
          </a:p>
        </c:txPr>
        <c:crossAx val="1137851392"/>
        <c:crosses val="autoZero"/>
        <c:crossBetween val="midCat"/>
        <c:majorUnit val="5"/>
        <c:minorUnit val="5"/>
      </c:valAx>
      <c:valAx>
        <c:axId val="1595753520"/>
        <c:scaling>
          <c:orientation val="minMax"/>
          <c:max val="5"/>
          <c:min val="-5"/>
        </c:scaling>
        <c:delete val="0"/>
        <c:axPos val="r"/>
        <c:numFmt formatCode="General" sourceLinked="1"/>
        <c:majorTickMark val="in"/>
        <c:minorTickMark val="none"/>
        <c:tickLblPos val="nextTo"/>
        <c:spPr>
          <a:noFill/>
          <a:ln>
            <a:noFill/>
          </a:ln>
        </c:spPr>
        <c:crossAx val="1635353952"/>
        <c:crosses val="max"/>
        <c:crossBetween val="between"/>
        <c:majorUnit val="10"/>
      </c:valAx>
      <c:catAx>
        <c:axId val="1635353952"/>
        <c:scaling>
          <c:orientation val="minMax"/>
        </c:scaling>
        <c:delete val="1"/>
        <c:axPos val="b"/>
        <c:majorTickMark val="out"/>
        <c:minorTickMark val="none"/>
        <c:tickLblPos val="nextTo"/>
        <c:crossAx val="1595753520"/>
        <c:crosses val="autoZero"/>
        <c:auto val="1"/>
        <c:lblAlgn val="ctr"/>
        <c:lblOffset val="100"/>
        <c:noMultiLvlLbl val="0"/>
      </c:catAx>
      <c:spPr>
        <a:noFill/>
        <a:ln>
          <a:noFill/>
        </a:ln>
      </c:spPr>
    </c:plotArea>
    <c:plotVisOnly val="1"/>
    <c:dispBlanksAs val="gap"/>
    <c:showDLblsOverMax val="0"/>
    <c:extLst/>
  </c:chart>
  <c:spPr>
    <a:noFill/>
    <a:ln w="9525" cap="flat" cmpd="sng" algn="ctr">
      <a:noFill/>
      <a:round/>
    </a:ln>
    <a:effectLst/>
  </c:spPr>
  <c:txPr>
    <a:bodyPr/>
    <a:lstStyle/>
    <a:p>
      <a:pPr>
        <a:defRPr sz="1050" b="1">
          <a:solidFill>
            <a:schemeClr val="bg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3330850381971"/>
          <c:y val="0.12351695186140176"/>
          <c:w val="0.7961173110319486"/>
          <c:h val="0.59516951861401757"/>
        </c:manualLayout>
      </c:layout>
      <c:lineChart>
        <c:grouping val="standard"/>
        <c:varyColors val="0"/>
        <c:ser>
          <c:idx val="1"/>
          <c:order val="0"/>
          <c:tx>
            <c:strRef>
              <c:f>'Filtered Data'!$B$35</c:f>
              <c:strCache>
                <c:ptCount val="1"/>
                <c:pt idx="0">
                  <c:v>Central</c:v>
                </c:pt>
              </c:strCache>
            </c:strRef>
          </c:tx>
          <c:spPr>
            <a:ln>
              <a:solidFill>
                <a:schemeClr val="accent5">
                  <a:lumMod val="60000"/>
                  <a:lumOff val="40000"/>
                </a:schemeClr>
              </a:solidFill>
              <a:prstDash val="sysDash"/>
            </a:ln>
          </c:spPr>
          <c:marker>
            <c:symbol val="none"/>
          </c:marker>
          <c:val>
            <c:numRef>
              <c:f>'Filtered Data'!$C$35:$CE$35</c:f>
              <c:numCache>
                <c:formatCode>0.0</c:formatCode>
                <c:ptCount val="81"/>
                <c:pt idx="40">
                  <c:v>-2</c:v>
                </c:pt>
                <c:pt idx="41">
                  <c:v>-2.1</c:v>
                </c:pt>
                <c:pt idx="42">
                  <c:v>-2.5</c:v>
                </c:pt>
                <c:pt idx="43">
                  <c:v>-2.4</c:v>
                </c:pt>
                <c:pt idx="44">
                  <c:v>-2.5</c:v>
                </c:pt>
                <c:pt idx="45">
                  <c:v>-2.2999999999999998</c:v>
                </c:pt>
                <c:pt idx="46">
                  <c:v>-2.2000000000000002</c:v>
                </c:pt>
                <c:pt idx="47">
                  <c:v>-2.1</c:v>
                </c:pt>
                <c:pt idx="48">
                  <c:v>-2</c:v>
                </c:pt>
                <c:pt idx="49">
                  <c:v>-2</c:v>
                </c:pt>
                <c:pt idx="50">
                  <c:v>-2</c:v>
                </c:pt>
                <c:pt idx="51">
                  <c:v>-1.7</c:v>
                </c:pt>
                <c:pt idx="52">
                  <c:v>-1.6</c:v>
                </c:pt>
                <c:pt idx="53">
                  <c:v>-1.6</c:v>
                </c:pt>
                <c:pt idx="54">
                  <c:v>-1.6</c:v>
                </c:pt>
                <c:pt idx="55">
                  <c:v>-1.6</c:v>
                </c:pt>
                <c:pt idx="56">
                  <c:v>-1.6</c:v>
                </c:pt>
                <c:pt idx="57">
                  <c:v>-1.6</c:v>
                </c:pt>
                <c:pt idx="58">
                  <c:v>-1.6</c:v>
                </c:pt>
                <c:pt idx="59">
                  <c:v>-1.6</c:v>
                </c:pt>
                <c:pt idx="60">
                  <c:v>-1.6</c:v>
                </c:pt>
                <c:pt idx="61">
                  <c:v>-1.6</c:v>
                </c:pt>
                <c:pt idx="62">
                  <c:v>-1.5</c:v>
                </c:pt>
                <c:pt idx="63">
                  <c:v>-1.5</c:v>
                </c:pt>
                <c:pt idx="64">
                  <c:v>-1.5</c:v>
                </c:pt>
                <c:pt idx="65">
                  <c:v>-1.5</c:v>
                </c:pt>
                <c:pt idx="66">
                  <c:v>-1.5</c:v>
                </c:pt>
                <c:pt idx="67">
                  <c:v>-1.4</c:v>
                </c:pt>
                <c:pt idx="68">
                  <c:v>-1.4</c:v>
                </c:pt>
                <c:pt idx="69">
                  <c:v>-1.4</c:v>
                </c:pt>
                <c:pt idx="70">
                  <c:v>-1.4</c:v>
                </c:pt>
                <c:pt idx="71">
                  <c:v>-1.4</c:v>
                </c:pt>
                <c:pt idx="72">
                  <c:v>-1.3</c:v>
                </c:pt>
                <c:pt idx="73">
                  <c:v>-1.3</c:v>
                </c:pt>
                <c:pt idx="74">
                  <c:v>-1.3</c:v>
                </c:pt>
                <c:pt idx="75">
                  <c:v>-1.3</c:v>
                </c:pt>
                <c:pt idx="76">
                  <c:v>-1.2</c:v>
                </c:pt>
                <c:pt idx="77">
                  <c:v>-1.2</c:v>
                </c:pt>
                <c:pt idx="78">
                  <c:v>-1.2</c:v>
                </c:pt>
                <c:pt idx="79">
                  <c:v>-1.2</c:v>
                </c:pt>
                <c:pt idx="80">
                  <c:v>-1.2</c:v>
                </c:pt>
              </c:numCache>
            </c:numRef>
          </c:val>
          <c:smooth val="0"/>
          <c:extLst>
            <c:ext xmlns:c16="http://schemas.microsoft.com/office/drawing/2014/chart" uri="{C3380CC4-5D6E-409C-BE32-E72D297353CC}">
              <c16:uniqueId val="{00000000-50F7-4C2A-B831-2B6E5394E71B}"/>
            </c:ext>
          </c:extLst>
        </c:ser>
        <c:ser>
          <c:idx val="2"/>
          <c:order val="1"/>
          <c:tx>
            <c:strRef>
              <c:f>'Filtered Data'!$B$36</c:f>
              <c:strCache>
                <c:ptCount val="1"/>
                <c:pt idx="0">
                  <c:v>Downside</c:v>
                </c:pt>
              </c:strCache>
            </c:strRef>
          </c:tx>
          <c:spPr>
            <a:ln>
              <a:solidFill>
                <a:schemeClr val="accent5">
                  <a:lumMod val="60000"/>
                  <a:lumOff val="40000"/>
                </a:schemeClr>
              </a:solidFill>
              <a:prstDash val="sysDash"/>
            </a:ln>
          </c:spPr>
          <c:marker>
            <c:symbol val="none"/>
          </c:marker>
          <c:val>
            <c:numRef>
              <c:f>'Filtered Data'!$C$36:$CE$36</c:f>
              <c:numCache>
                <c:formatCode>0.0</c:formatCode>
                <c:ptCount val="81"/>
                <c:pt idx="40">
                  <c:v>-2</c:v>
                </c:pt>
                <c:pt idx="41">
                  <c:v>-2.1</c:v>
                </c:pt>
                <c:pt idx="42">
                  <c:v>-2.5</c:v>
                </c:pt>
                <c:pt idx="43">
                  <c:v>-2.4</c:v>
                </c:pt>
                <c:pt idx="44">
                  <c:v>-2.5</c:v>
                </c:pt>
                <c:pt idx="45">
                  <c:v>-2.2999999999999998</c:v>
                </c:pt>
                <c:pt idx="46">
                  <c:v>-2.2000000000000002</c:v>
                </c:pt>
                <c:pt idx="47">
                  <c:v>-2.1</c:v>
                </c:pt>
                <c:pt idx="48">
                  <c:v>-2</c:v>
                </c:pt>
                <c:pt idx="49">
                  <c:v>-2</c:v>
                </c:pt>
                <c:pt idx="50">
                  <c:v>-2</c:v>
                </c:pt>
                <c:pt idx="51">
                  <c:v>-1.9</c:v>
                </c:pt>
                <c:pt idx="52">
                  <c:v>-2</c:v>
                </c:pt>
                <c:pt idx="53">
                  <c:v>-2.1</c:v>
                </c:pt>
                <c:pt idx="54">
                  <c:v>-2.1</c:v>
                </c:pt>
                <c:pt idx="55">
                  <c:v>-2.1</c:v>
                </c:pt>
                <c:pt idx="56">
                  <c:v>-2.2000000000000002</c:v>
                </c:pt>
                <c:pt idx="57">
                  <c:v>-2.2000000000000002</c:v>
                </c:pt>
                <c:pt idx="58">
                  <c:v>-2.2999999999999998</c:v>
                </c:pt>
                <c:pt idx="59">
                  <c:v>-2.2999999999999998</c:v>
                </c:pt>
                <c:pt idx="60">
                  <c:v>-2.4</c:v>
                </c:pt>
                <c:pt idx="61">
                  <c:v>-2.4</c:v>
                </c:pt>
                <c:pt idx="62">
                  <c:v>-2.5</c:v>
                </c:pt>
                <c:pt idx="63">
                  <c:v>-2.5</c:v>
                </c:pt>
                <c:pt idx="64">
                  <c:v>-2.5</c:v>
                </c:pt>
                <c:pt idx="65">
                  <c:v>-2.6</c:v>
                </c:pt>
                <c:pt idx="66">
                  <c:v>-2.6</c:v>
                </c:pt>
                <c:pt idx="67">
                  <c:v>-2.6</c:v>
                </c:pt>
                <c:pt idx="68">
                  <c:v>-2.6</c:v>
                </c:pt>
                <c:pt idx="69">
                  <c:v>-2.7</c:v>
                </c:pt>
                <c:pt idx="70">
                  <c:v>-2.7</c:v>
                </c:pt>
                <c:pt idx="71">
                  <c:v>-2.7</c:v>
                </c:pt>
                <c:pt idx="72">
                  <c:v>-2.8</c:v>
                </c:pt>
                <c:pt idx="73">
                  <c:v>-2.8</c:v>
                </c:pt>
                <c:pt idx="74">
                  <c:v>-2.8</c:v>
                </c:pt>
                <c:pt idx="75">
                  <c:v>-2.8</c:v>
                </c:pt>
                <c:pt idx="76">
                  <c:v>-2.9</c:v>
                </c:pt>
                <c:pt idx="77">
                  <c:v>-2.9</c:v>
                </c:pt>
                <c:pt idx="78">
                  <c:v>-2.9</c:v>
                </c:pt>
                <c:pt idx="79">
                  <c:v>-2.9</c:v>
                </c:pt>
                <c:pt idx="80">
                  <c:v>-3</c:v>
                </c:pt>
              </c:numCache>
            </c:numRef>
          </c:val>
          <c:smooth val="0"/>
          <c:extLst>
            <c:ext xmlns:c16="http://schemas.microsoft.com/office/drawing/2014/chart" uri="{C3380CC4-5D6E-409C-BE32-E72D297353CC}">
              <c16:uniqueId val="{00000001-50F7-4C2A-B831-2B6E5394E71B}"/>
            </c:ext>
          </c:extLst>
        </c:ser>
        <c:ser>
          <c:idx val="3"/>
          <c:order val="2"/>
          <c:tx>
            <c:strRef>
              <c:f>'Filtered Data'!$B$37</c:f>
              <c:strCache>
                <c:ptCount val="1"/>
                <c:pt idx="0">
                  <c:v>Upside</c:v>
                </c:pt>
              </c:strCache>
            </c:strRef>
          </c:tx>
          <c:spPr>
            <a:ln>
              <a:solidFill>
                <a:schemeClr val="accent5">
                  <a:lumMod val="60000"/>
                  <a:lumOff val="40000"/>
                </a:schemeClr>
              </a:solidFill>
              <a:prstDash val="sysDash"/>
            </a:ln>
          </c:spPr>
          <c:marker>
            <c:symbol val="none"/>
          </c:marker>
          <c:val>
            <c:numRef>
              <c:f>'Filtered Data'!$C$37:$CE$37</c:f>
              <c:numCache>
                <c:formatCode>0.0</c:formatCode>
                <c:ptCount val="81"/>
                <c:pt idx="40">
                  <c:v>-2</c:v>
                </c:pt>
                <c:pt idx="41">
                  <c:v>-2.1</c:v>
                </c:pt>
                <c:pt idx="42">
                  <c:v>-2.5</c:v>
                </c:pt>
                <c:pt idx="43">
                  <c:v>-2.4</c:v>
                </c:pt>
                <c:pt idx="44">
                  <c:v>-2.5</c:v>
                </c:pt>
                <c:pt idx="45">
                  <c:v>-2.2999999999999998</c:v>
                </c:pt>
                <c:pt idx="46">
                  <c:v>-2.2000000000000002</c:v>
                </c:pt>
                <c:pt idx="47">
                  <c:v>-2.1</c:v>
                </c:pt>
                <c:pt idx="48">
                  <c:v>-2</c:v>
                </c:pt>
                <c:pt idx="49">
                  <c:v>-2</c:v>
                </c:pt>
                <c:pt idx="50">
                  <c:v>-2</c:v>
                </c:pt>
                <c:pt idx="51">
                  <c:v>-1.7</c:v>
                </c:pt>
                <c:pt idx="52">
                  <c:v>-1.4</c:v>
                </c:pt>
                <c:pt idx="53">
                  <c:v>-1.1000000000000001</c:v>
                </c:pt>
                <c:pt idx="54">
                  <c:v>-0.8</c:v>
                </c:pt>
                <c:pt idx="55">
                  <c:v>-0.4</c:v>
                </c:pt>
                <c:pt idx="56">
                  <c:v>-0.1</c:v>
                </c:pt>
                <c:pt idx="57">
                  <c:v>0</c:v>
                </c:pt>
                <c:pt idx="58">
                  <c:v>0.1</c:v>
                </c:pt>
                <c:pt idx="59">
                  <c:v>0.2</c:v>
                </c:pt>
                <c:pt idx="60">
                  <c:v>0.3</c:v>
                </c:pt>
                <c:pt idx="61">
                  <c:v>0.4</c:v>
                </c:pt>
                <c:pt idx="62">
                  <c:v>0.5</c:v>
                </c:pt>
                <c:pt idx="63">
                  <c:v>0.6</c:v>
                </c:pt>
                <c:pt idx="64">
                  <c:v>0.7</c:v>
                </c:pt>
                <c:pt idx="65">
                  <c:v>0.7</c:v>
                </c:pt>
                <c:pt idx="66">
                  <c:v>0.8</c:v>
                </c:pt>
                <c:pt idx="67">
                  <c:v>0.9</c:v>
                </c:pt>
                <c:pt idx="68">
                  <c:v>1</c:v>
                </c:pt>
                <c:pt idx="69">
                  <c:v>1.1000000000000001</c:v>
                </c:pt>
                <c:pt idx="70">
                  <c:v>1.2</c:v>
                </c:pt>
                <c:pt idx="71">
                  <c:v>1.2</c:v>
                </c:pt>
                <c:pt idx="72">
                  <c:v>1.3</c:v>
                </c:pt>
                <c:pt idx="73">
                  <c:v>1.4</c:v>
                </c:pt>
                <c:pt idx="74">
                  <c:v>1.5</c:v>
                </c:pt>
                <c:pt idx="75">
                  <c:v>1.5</c:v>
                </c:pt>
                <c:pt idx="76">
                  <c:v>1.6</c:v>
                </c:pt>
                <c:pt idx="77">
                  <c:v>1.7</c:v>
                </c:pt>
                <c:pt idx="78">
                  <c:v>1.8</c:v>
                </c:pt>
                <c:pt idx="79">
                  <c:v>1.8</c:v>
                </c:pt>
                <c:pt idx="80">
                  <c:v>1.9</c:v>
                </c:pt>
              </c:numCache>
            </c:numRef>
          </c:val>
          <c:smooth val="0"/>
          <c:extLst>
            <c:ext xmlns:c16="http://schemas.microsoft.com/office/drawing/2014/chart" uri="{C3380CC4-5D6E-409C-BE32-E72D297353CC}">
              <c16:uniqueId val="{00000002-50F7-4C2A-B831-2B6E5394E71B}"/>
            </c:ext>
          </c:extLst>
        </c:ser>
        <c:ser>
          <c:idx val="0"/>
          <c:order val="3"/>
          <c:tx>
            <c:strRef>
              <c:f>'Filtered Data'!$B$33</c:f>
              <c:strCache>
                <c:ptCount val="1"/>
                <c:pt idx="0">
                  <c:v>Historical</c:v>
                </c:pt>
              </c:strCache>
            </c:strRef>
          </c:tx>
          <c:spPr>
            <a:ln w="19050">
              <a:solidFill>
                <a:sysClr val="windowText" lastClr="000000"/>
              </a:solidFill>
            </a:ln>
          </c:spPr>
          <c:marker>
            <c:symbol val="none"/>
          </c:marker>
          <c:cat>
            <c:numRef>
              <c:f>'Filtered Data'!$C$23:$CE$23</c:f>
              <c:numCache>
                <c:formatCode>General</c:formatCode>
                <c:ptCount val="81"/>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pt idx="42">
                  <c:v>2025</c:v>
                </c:pt>
                <c:pt idx="43">
                  <c:v>2026</c:v>
                </c:pt>
                <c:pt idx="44">
                  <c:v>2027</c:v>
                </c:pt>
                <c:pt idx="45">
                  <c:v>2028</c:v>
                </c:pt>
                <c:pt idx="46">
                  <c:v>2029</c:v>
                </c:pt>
                <c:pt idx="47">
                  <c:v>2030</c:v>
                </c:pt>
                <c:pt idx="48">
                  <c:v>2031</c:v>
                </c:pt>
                <c:pt idx="49">
                  <c:v>2032</c:v>
                </c:pt>
                <c:pt idx="50">
                  <c:v>2033</c:v>
                </c:pt>
                <c:pt idx="51">
                  <c:v>2034</c:v>
                </c:pt>
                <c:pt idx="52">
                  <c:v>2035</c:v>
                </c:pt>
                <c:pt idx="53">
                  <c:v>2036</c:v>
                </c:pt>
                <c:pt idx="54">
                  <c:v>2037</c:v>
                </c:pt>
                <c:pt idx="55">
                  <c:v>2038</c:v>
                </c:pt>
                <c:pt idx="56">
                  <c:v>2039</c:v>
                </c:pt>
                <c:pt idx="57">
                  <c:v>2040</c:v>
                </c:pt>
                <c:pt idx="58">
                  <c:v>2041</c:v>
                </c:pt>
                <c:pt idx="59">
                  <c:v>2042</c:v>
                </c:pt>
                <c:pt idx="60">
                  <c:v>2043</c:v>
                </c:pt>
                <c:pt idx="61">
                  <c:v>2044</c:v>
                </c:pt>
                <c:pt idx="62">
                  <c:v>2045</c:v>
                </c:pt>
                <c:pt idx="63">
                  <c:v>2046</c:v>
                </c:pt>
                <c:pt idx="64">
                  <c:v>2047</c:v>
                </c:pt>
                <c:pt idx="65">
                  <c:v>2048</c:v>
                </c:pt>
                <c:pt idx="66">
                  <c:v>2049</c:v>
                </c:pt>
                <c:pt idx="67">
                  <c:v>2050</c:v>
                </c:pt>
                <c:pt idx="68">
                  <c:v>2051</c:v>
                </c:pt>
                <c:pt idx="69">
                  <c:v>2052</c:v>
                </c:pt>
                <c:pt idx="70">
                  <c:v>2053</c:v>
                </c:pt>
                <c:pt idx="71">
                  <c:v>2054</c:v>
                </c:pt>
                <c:pt idx="72">
                  <c:v>2055</c:v>
                </c:pt>
                <c:pt idx="73">
                  <c:v>2056</c:v>
                </c:pt>
                <c:pt idx="74">
                  <c:v>2057</c:v>
                </c:pt>
                <c:pt idx="75">
                  <c:v>2058</c:v>
                </c:pt>
                <c:pt idx="76">
                  <c:v>2059</c:v>
                </c:pt>
                <c:pt idx="77">
                  <c:v>2060</c:v>
                </c:pt>
                <c:pt idx="78">
                  <c:v>2061</c:v>
                </c:pt>
                <c:pt idx="79">
                  <c:v>2062</c:v>
                </c:pt>
                <c:pt idx="80">
                  <c:v>2063</c:v>
                </c:pt>
              </c:numCache>
            </c:numRef>
          </c:cat>
          <c:val>
            <c:numRef>
              <c:f>'Filtered Data'!$C$33:$CE$33</c:f>
              <c:numCache>
                <c:formatCode>0.0</c:formatCode>
                <c:ptCount val="81"/>
                <c:pt idx="0">
                  <c:v>-2.5</c:v>
                </c:pt>
                <c:pt idx="1">
                  <c:v>-3.8</c:v>
                </c:pt>
                <c:pt idx="2">
                  <c:v>-3</c:v>
                </c:pt>
                <c:pt idx="3">
                  <c:v>-2.2999999999999998</c:v>
                </c:pt>
                <c:pt idx="4">
                  <c:v>-1</c:v>
                </c:pt>
                <c:pt idx="5">
                  <c:v>0.7</c:v>
                </c:pt>
                <c:pt idx="6">
                  <c:v>1.5</c:v>
                </c:pt>
                <c:pt idx="7">
                  <c:v>1.8</c:v>
                </c:pt>
                <c:pt idx="8">
                  <c:v>0.3</c:v>
                </c:pt>
                <c:pt idx="9">
                  <c:v>-2.5</c:v>
                </c:pt>
                <c:pt idx="10">
                  <c:v>-3.5</c:v>
                </c:pt>
                <c:pt idx="11">
                  <c:v>-3.2</c:v>
                </c:pt>
                <c:pt idx="12">
                  <c:v>-2.5</c:v>
                </c:pt>
                <c:pt idx="13">
                  <c:v>-1.1000000000000001</c:v>
                </c:pt>
                <c:pt idx="14">
                  <c:v>0.2</c:v>
                </c:pt>
                <c:pt idx="15">
                  <c:v>2.6</c:v>
                </c:pt>
                <c:pt idx="16">
                  <c:v>1.7</c:v>
                </c:pt>
                <c:pt idx="17">
                  <c:v>3.4</c:v>
                </c:pt>
                <c:pt idx="18">
                  <c:v>1.6</c:v>
                </c:pt>
                <c:pt idx="19">
                  <c:v>0.3</c:v>
                </c:pt>
                <c:pt idx="20">
                  <c:v>0.9</c:v>
                </c:pt>
                <c:pt idx="21">
                  <c:v>0.9</c:v>
                </c:pt>
                <c:pt idx="22">
                  <c:v>1.3</c:v>
                </c:pt>
                <c:pt idx="23">
                  <c:v>1.4</c:v>
                </c:pt>
                <c:pt idx="24">
                  <c:v>2.5</c:v>
                </c:pt>
                <c:pt idx="25">
                  <c:v>2.4</c:v>
                </c:pt>
                <c:pt idx="26">
                  <c:v>-2.5</c:v>
                </c:pt>
                <c:pt idx="27">
                  <c:v>-4.3</c:v>
                </c:pt>
                <c:pt idx="28">
                  <c:v>-3.6</c:v>
                </c:pt>
                <c:pt idx="29">
                  <c:v>-3.1</c:v>
                </c:pt>
                <c:pt idx="30">
                  <c:v>-1.4</c:v>
                </c:pt>
                <c:pt idx="31">
                  <c:v>-3.3</c:v>
                </c:pt>
                <c:pt idx="32">
                  <c:v>-2.4</c:v>
                </c:pt>
                <c:pt idx="33">
                  <c:v>-3</c:v>
                </c:pt>
                <c:pt idx="34">
                  <c:v>-2.4</c:v>
                </c:pt>
                <c:pt idx="35">
                  <c:v>-1.4</c:v>
                </c:pt>
                <c:pt idx="36">
                  <c:v>-0.4</c:v>
                </c:pt>
                <c:pt idx="37">
                  <c:v>-4.7</c:v>
                </c:pt>
                <c:pt idx="38" formatCode="General">
                  <c:v>-6.6</c:v>
                </c:pt>
                <c:pt idx="39" formatCode="General">
                  <c:v>-1.5</c:v>
                </c:pt>
                <c:pt idx="40">
                  <c:v>-2</c:v>
                </c:pt>
              </c:numCache>
            </c:numRef>
          </c:val>
          <c:smooth val="0"/>
          <c:extLst>
            <c:ext xmlns:c16="http://schemas.microsoft.com/office/drawing/2014/chart" uri="{C3380CC4-5D6E-409C-BE32-E72D297353CC}">
              <c16:uniqueId val="{00000003-50F7-4C2A-B831-2B6E5394E71B}"/>
            </c:ext>
          </c:extLst>
        </c:ser>
        <c:ser>
          <c:idx val="4"/>
          <c:order val="4"/>
          <c:tx>
            <c:strRef>
              <c:f>'Filtered Data'!$B$34</c:f>
              <c:strCache>
                <c:ptCount val="1"/>
                <c:pt idx="0">
                  <c:v>Scenario</c:v>
                </c:pt>
              </c:strCache>
            </c:strRef>
          </c:tx>
          <c:spPr>
            <a:ln>
              <a:solidFill>
                <a:srgbClr val="C00000"/>
              </a:solidFill>
            </a:ln>
          </c:spPr>
          <c:marker>
            <c:symbol val="none"/>
          </c:marker>
          <c:val>
            <c:numRef>
              <c:f>'Filtered Data'!$C$34:$CE$34</c:f>
              <c:numCache>
                <c:formatCode>0.0</c:formatCode>
                <c:ptCount val="81"/>
                <c:pt idx="40">
                  <c:v>-2</c:v>
                </c:pt>
                <c:pt idx="41">
                  <c:v>-2.1</c:v>
                </c:pt>
                <c:pt idx="42">
                  <c:v>-2.5</c:v>
                </c:pt>
                <c:pt idx="43">
                  <c:v>-2.4</c:v>
                </c:pt>
                <c:pt idx="44">
                  <c:v>-2.5</c:v>
                </c:pt>
                <c:pt idx="45">
                  <c:v>-2.2999999999999998</c:v>
                </c:pt>
                <c:pt idx="46">
                  <c:v>-2.2000000000000002</c:v>
                </c:pt>
                <c:pt idx="47">
                  <c:v>-2.1</c:v>
                </c:pt>
                <c:pt idx="48">
                  <c:v>-2</c:v>
                </c:pt>
                <c:pt idx="49">
                  <c:v>-2</c:v>
                </c:pt>
                <c:pt idx="50">
                  <c:v>-2</c:v>
                </c:pt>
                <c:pt idx="51">
                  <c:v>-1.7</c:v>
                </c:pt>
                <c:pt idx="52">
                  <c:v>-1.6</c:v>
                </c:pt>
                <c:pt idx="53">
                  <c:v>-1.6</c:v>
                </c:pt>
                <c:pt idx="54">
                  <c:v>-1.6</c:v>
                </c:pt>
                <c:pt idx="55">
                  <c:v>-1.5</c:v>
                </c:pt>
                <c:pt idx="56">
                  <c:v>-1.5</c:v>
                </c:pt>
                <c:pt idx="57">
                  <c:v>-1.5</c:v>
                </c:pt>
                <c:pt idx="58">
                  <c:v>-1.5</c:v>
                </c:pt>
                <c:pt idx="59">
                  <c:v>-1.5</c:v>
                </c:pt>
                <c:pt idx="60">
                  <c:v>-1.5</c:v>
                </c:pt>
                <c:pt idx="61">
                  <c:v>-1.5</c:v>
                </c:pt>
                <c:pt idx="62">
                  <c:v>-1.4</c:v>
                </c:pt>
                <c:pt idx="63">
                  <c:v>-1.4</c:v>
                </c:pt>
                <c:pt idx="64">
                  <c:v>-1.4</c:v>
                </c:pt>
                <c:pt idx="65">
                  <c:v>-1.3</c:v>
                </c:pt>
                <c:pt idx="66">
                  <c:v>-1.3</c:v>
                </c:pt>
                <c:pt idx="67">
                  <c:v>-1.3</c:v>
                </c:pt>
                <c:pt idx="68">
                  <c:v>-1.3</c:v>
                </c:pt>
                <c:pt idx="69">
                  <c:v>-1.2</c:v>
                </c:pt>
                <c:pt idx="70">
                  <c:v>-1.2</c:v>
                </c:pt>
                <c:pt idx="71">
                  <c:v>-1.2</c:v>
                </c:pt>
                <c:pt idx="72">
                  <c:v>-1.1000000000000001</c:v>
                </c:pt>
                <c:pt idx="73">
                  <c:v>-1.1000000000000001</c:v>
                </c:pt>
                <c:pt idx="74">
                  <c:v>-1.1000000000000001</c:v>
                </c:pt>
                <c:pt idx="75">
                  <c:v>-1.1000000000000001</c:v>
                </c:pt>
                <c:pt idx="76">
                  <c:v>-1</c:v>
                </c:pt>
                <c:pt idx="77">
                  <c:v>-1</c:v>
                </c:pt>
                <c:pt idx="78">
                  <c:v>-1</c:v>
                </c:pt>
                <c:pt idx="79">
                  <c:v>-1</c:v>
                </c:pt>
                <c:pt idx="80">
                  <c:v>-0.9</c:v>
                </c:pt>
              </c:numCache>
            </c:numRef>
          </c:val>
          <c:smooth val="0"/>
          <c:extLst>
            <c:ext xmlns:c16="http://schemas.microsoft.com/office/drawing/2014/chart" uri="{C3380CC4-5D6E-409C-BE32-E72D297353CC}">
              <c16:uniqueId val="{00000001-C39D-4E45-8A6C-0CC3DED2883E}"/>
            </c:ext>
          </c:extLst>
        </c:ser>
        <c:dLbls>
          <c:showLegendKey val="0"/>
          <c:showVal val="0"/>
          <c:showCatName val="0"/>
          <c:showSerName val="0"/>
          <c:showPercent val="0"/>
          <c:showBubbleSize val="0"/>
        </c:dLbls>
        <c:marker val="1"/>
        <c:smooth val="0"/>
        <c:axId val="1137851392"/>
        <c:axId val="1137852640"/>
      </c:lineChart>
      <c:lineChart>
        <c:grouping val="standard"/>
        <c:varyColors val="0"/>
        <c:ser>
          <c:idx val="5"/>
          <c:order val="5"/>
          <c:tx>
            <c:v>dummy</c:v>
          </c:tx>
          <c:marker>
            <c:symbol val="none"/>
          </c:marker>
          <c:val>
            <c:numLit>
              <c:formatCode>General</c:formatCode>
              <c:ptCount val="1"/>
              <c:pt idx="0">
                <c:v>1</c:v>
              </c:pt>
            </c:numLit>
          </c:val>
          <c:smooth val="0"/>
          <c:extLst>
            <c:ext xmlns:c16="http://schemas.microsoft.com/office/drawing/2014/chart" uri="{C3380CC4-5D6E-409C-BE32-E72D297353CC}">
              <c16:uniqueId val="{00000002-C39D-4E45-8A6C-0CC3DED2883E}"/>
            </c:ext>
          </c:extLst>
        </c:ser>
        <c:dLbls>
          <c:showLegendKey val="0"/>
          <c:showVal val="0"/>
          <c:showCatName val="0"/>
          <c:showSerName val="0"/>
          <c:showPercent val="0"/>
          <c:showBubbleSize val="0"/>
        </c:dLbls>
        <c:marker val="1"/>
        <c:smooth val="0"/>
        <c:axId val="1635353952"/>
        <c:axId val="1595753520"/>
      </c:lineChart>
      <c:catAx>
        <c:axId val="1137851392"/>
        <c:scaling>
          <c:orientation val="minMax"/>
        </c:scaling>
        <c:delete val="0"/>
        <c:axPos val="b"/>
        <c:numFmt formatCode="General" sourceLinked="1"/>
        <c:majorTickMark val="cross"/>
        <c:minorTickMark val="none"/>
        <c:tickLblPos val="low"/>
        <c:spPr>
          <a:solidFill>
            <a:schemeClr val="bg1">
              <a:alpha val="0"/>
            </a:schemeClr>
          </a:solidFill>
          <a:ln w="9525" cap="flat" cmpd="sng" algn="ctr">
            <a:solidFill>
              <a:schemeClr val="bg1">
                <a:lumMod val="6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2640"/>
        <c:crosses val="autoZero"/>
        <c:auto val="1"/>
        <c:lblAlgn val="ctr"/>
        <c:lblOffset val="400"/>
        <c:tickLblSkip val="20"/>
        <c:tickMarkSkip val="20"/>
        <c:noMultiLvlLbl val="0"/>
      </c:catAx>
      <c:valAx>
        <c:axId val="1137852640"/>
        <c:scaling>
          <c:orientation val="minMax"/>
          <c:max val="5"/>
          <c:min val="-5"/>
        </c:scaling>
        <c:delete val="0"/>
        <c:axPos val="l"/>
        <c:majorGridlines>
          <c:spPr>
            <a:ln w="9525" cap="flat" cmpd="sng" algn="ctr">
              <a:solidFill>
                <a:schemeClr val="bg1">
                  <a:lumMod val="75000"/>
                </a:schemeClr>
              </a:solidFill>
              <a:prstDash val="sysDash"/>
              <a:round/>
            </a:ln>
            <a:effectLst/>
          </c:spPr>
        </c:majorGridlines>
        <c:minorGridlines>
          <c:spPr>
            <a:ln w="9525" cap="flat" cmpd="sng" algn="ctr">
              <a:solidFill>
                <a:schemeClr val="bg1">
                  <a:lumMod val="75000"/>
                </a:schemeClr>
              </a:solidFill>
              <a:prstDash val="sysDash"/>
              <a:round/>
            </a:ln>
            <a:effectLst/>
          </c:spPr>
        </c:minorGridlines>
        <c:numFmt formatCode="0" sourceLinked="0"/>
        <c:majorTickMark val="in"/>
        <c:minorTickMark val="none"/>
        <c:tickLblPos val="nextTo"/>
        <c:spPr>
          <a:noFill/>
          <a:ln w="9525">
            <a:solidFill>
              <a:schemeClr val="bg1">
                <a:lumMod val="65000"/>
              </a:schemeClr>
            </a:solid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1392"/>
        <c:crosses val="autoZero"/>
        <c:crossBetween val="midCat"/>
        <c:majorUnit val="10"/>
        <c:minorUnit val="5"/>
      </c:valAx>
      <c:valAx>
        <c:axId val="1595753520"/>
        <c:scaling>
          <c:orientation val="minMax"/>
          <c:max val="5"/>
          <c:min val="-5"/>
        </c:scaling>
        <c:delete val="0"/>
        <c:axPos val="r"/>
        <c:numFmt formatCode="General" sourceLinked="1"/>
        <c:majorTickMark val="in"/>
        <c:minorTickMark val="none"/>
        <c:tickLblPos val="nextTo"/>
        <c:spPr>
          <a:ln w="9525">
            <a:solidFill>
              <a:schemeClr val="bg1">
                <a:lumMod val="65000"/>
              </a:schemeClr>
            </a:solidFill>
          </a:ln>
        </c:spPr>
        <c:crossAx val="1635353952"/>
        <c:crosses val="max"/>
        <c:crossBetween val="between"/>
        <c:majorUnit val="10"/>
      </c:valAx>
      <c:catAx>
        <c:axId val="1635353952"/>
        <c:scaling>
          <c:orientation val="minMax"/>
        </c:scaling>
        <c:delete val="1"/>
        <c:axPos val="b"/>
        <c:majorTickMark val="out"/>
        <c:minorTickMark val="none"/>
        <c:tickLblPos val="nextTo"/>
        <c:crossAx val="1595753520"/>
        <c:crosses val="autoZero"/>
        <c:auto val="1"/>
        <c:lblAlgn val="ctr"/>
        <c:lblOffset val="100"/>
        <c:noMultiLvlLbl val="0"/>
      </c:catAx>
    </c:plotArea>
    <c:plotVisOnly val="1"/>
    <c:dispBlanksAs val="gap"/>
    <c:showDLblsOverMax val="0"/>
    <c:extLst/>
  </c:chart>
  <c:spPr>
    <a:noFill/>
    <a:ln w="9525" cap="flat" cmpd="sng" algn="ctr">
      <a:noFill/>
      <a:round/>
    </a:ln>
    <a:effectLst/>
  </c:spPr>
  <c:txPr>
    <a:bodyPr/>
    <a:lstStyle/>
    <a:p>
      <a:pPr>
        <a:defRPr sz="1050" b="1">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52775204244928E-2"/>
          <c:y val="0.12496334930441291"/>
          <c:w val="0.79409396190465042"/>
          <c:h val="0.59042890799899272"/>
        </c:manualLayout>
      </c:layout>
      <c:lineChart>
        <c:grouping val="standard"/>
        <c:varyColors val="0"/>
        <c:ser>
          <c:idx val="1"/>
          <c:order val="0"/>
          <c:tx>
            <c:strRef>
              <c:f>'Filtered Data'!$B$42</c:f>
              <c:strCache>
                <c:ptCount val="1"/>
                <c:pt idx="0">
                  <c:v>Central</c:v>
                </c:pt>
              </c:strCache>
            </c:strRef>
          </c:tx>
          <c:spPr>
            <a:ln>
              <a:solidFill>
                <a:schemeClr val="accent5">
                  <a:lumMod val="60000"/>
                  <a:lumOff val="40000"/>
                </a:schemeClr>
              </a:solidFill>
              <a:prstDash val="sysDash"/>
            </a:ln>
          </c:spPr>
          <c:marker>
            <c:symbol val="none"/>
          </c:marker>
          <c:val>
            <c:numRef>
              <c:f>'Filtered Data'!$C$42:$CE$42</c:f>
              <c:numCache>
                <c:formatCode>0.0</c:formatCode>
                <c:ptCount val="81"/>
                <c:pt idx="40">
                  <c:v>2</c:v>
                </c:pt>
                <c:pt idx="41">
                  <c:v>2.2000000000000002</c:v>
                </c:pt>
                <c:pt idx="42">
                  <c:v>2.2999999999999998</c:v>
                </c:pt>
                <c:pt idx="43">
                  <c:v>2.8</c:v>
                </c:pt>
                <c:pt idx="44">
                  <c:v>2.9</c:v>
                </c:pt>
                <c:pt idx="45">
                  <c:v>3.1</c:v>
                </c:pt>
                <c:pt idx="46">
                  <c:v>3.2</c:v>
                </c:pt>
                <c:pt idx="47">
                  <c:v>3.3</c:v>
                </c:pt>
                <c:pt idx="48">
                  <c:v>3.4</c:v>
                </c:pt>
                <c:pt idx="49">
                  <c:v>3.6</c:v>
                </c:pt>
                <c:pt idx="50">
                  <c:v>3.8</c:v>
                </c:pt>
                <c:pt idx="51">
                  <c:v>3.9</c:v>
                </c:pt>
                <c:pt idx="52">
                  <c:v>4.0999999999999996</c:v>
                </c:pt>
                <c:pt idx="53">
                  <c:v>4.2</c:v>
                </c:pt>
                <c:pt idx="54">
                  <c:v>4.3</c:v>
                </c:pt>
                <c:pt idx="55">
                  <c:v>4.3</c:v>
                </c:pt>
                <c:pt idx="56">
                  <c:v>4.4000000000000004</c:v>
                </c:pt>
                <c:pt idx="57">
                  <c:v>4.5</c:v>
                </c:pt>
                <c:pt idx="58">
                  <c:v>4.5</c:v>
                </c:pt>
                <c:pt idx="59">
                  <c:v>4.5999999999999996</c:v>
                </c:pt>
                <c:pt idx="60">
                  <c:v>4.7</c:v>
                </c:pt>
                <c:pt idx="61">
                  <c:v>4.7</c:v>
                </c:pt>
                <c:pt idx="62">
                  <c:v>4.7</c:v>
                </c:pt>
                <c:pt idx="63">
                  <c:v>4.7</c:v>
                </c:pt>
                <c:pt idx="64">
                  <c:v>4.7</c:v>
                </c:pt>
                <c:pt idx="65">
                  <c:v>4.7</c:v>
                </c:pt>
                <c:pt idx="66">
                  <c:v>4.7</c:v>
                </c:pt>
                <c:pt idx="67">
                  <c:v>4.7</c:v>
                </c:pt>
                <c:pt idx="68">
                  <c:v>4.7</c:v>
                </c:pt>
                <c:pt idx="69">
                  <c:v>4.7</c:v>
                </c:pt>
                <c:pt idx="70">
                  <c:v>4.7</c:v>
                </c:pt>
                <c:pt idx="71">
                  <c:v>4.7</c:v>
                </c:pt>
                <c:pt idx="72">
                  <c:v>4.7</c:v>
                </c:pt>
                <c:pt idx="73">
                  <c:v>4.7</c:v>
                </c:pt>
                <c:pt idx="74">
                  <c:v>4.7</c:v>
                </c:pt>
                <c:pt idx="75">
                  <c:v>4.7</c:v>
                </c:pt>
                <c:pt idx="76">
                  <c:v>4.7</c:v>
                </c:pt>
                <c:pt idx="77">
                  <c:v>4.7</c:v>
                </c:pt>
                <c:pt idx="78">
                  <c:v>4.7</c:v>
                </c:pt>
                <c:pt idx="79">
                  <c:v>4.7</c:v>
                </c:pt>
                <c:pt idx="80">
                  <c:v>4.7</c:v>
                </c:pt>
              </c:numCache>
            </c:numRef>
          </c:val>
          <c:smooth val="0"/>
          <c:extLst>
            <c:ext xmlns:c16="http://schemas.microsoft.com/office/drawing/2014/chart" uri="{C3380CC4-5D6E-409C-BE32-E72D297353CC}">
              <c16:uniqueId val="{00000000-15C8-452B-8B41-A88E7459B90E}"/>
            </c:ext>
          </c:extLst>
        </c:ser>
        <c:ser>
          <c:idx val="2"/>
          <c:order val="1"/>
          <c:tx>
            <c:strRef>
              <c:f>'Filtered Data'!$B$43</c:f>
              <c:strCache>
                <c:ptCount val="1"/>
                <c:pt idx="0">
                  <c:v>Downside</c:v>
                </c:pt>
              </c:strCache>
            </c:strRef>
          </c:tx>
          <c:spPr>
            <a:ln>
              <a:solidFill>
                <a:schemeClr val="accent5">
                  <a:lumMod val="60000"/>
                  <a:lumOff val="40000"/>
                </a:schemeClr>
              </a:solidFill>
              <a:prstDash val="sysDash"/>
            </a:ln>
          </c:spPr>
          <c:marker>
            <c:symbol val="none"/>
          </c:marker>
          <c:val>
            <c:numRef>
              <c:f>'Filtered Data'!$C$43:$CE$43</c:f>
              <c:numCache>
                <c:formatCode>0.0</c:formatCode>
                <c:ptCount val="81"/>
                <c:pt idx="40">
                  <c:v>2</c:v>
                </c:pt>
                <c:pt idx="41">
                  <c:v>2.2000000000000002</c:v>
                </c:pt>
                <c:pt idx="42">
                  <c:v>2.2999999999999998</c:v>
                </c:pt>
                <c:pt idx="43">
                  <c:v>2.8</c:v>
                </c:pt>
                <c:pt idx="44">
                  <c:v>2.9</c:v>
                </c:pt>
                <c:pt idx="45">
                  <c:v>3.1</c:v>
                </c:pt>
                <c:pt idx="46">
                  <c:v>3.2</c:v>
                </c:pt>
                <c:pt idx="47">
                  <c:v>3.3</c:v>
                </c:pt>
                <c:pt idx="48">
                  <c:v>3.4</c:v>
                </c:pt>
                <c:pt idx="49">
                  <c:v>3.6</c:v>
                </c:pt>
                <c:pt idx="50">
                  <c:v>3.8</c:v>
                </c:pt>
                <c:pt idx="51">
                  <c:v>4</c:v>
                </c:pt>
                <c:pt idx="52">
                  <c:v>4.2</c:v>
                </c:pt>
                <c:pt idx="53">
                  <c:v>4.3</c:v>
                </c:pt>
                <c:pt idx="54">
                  <c:v>4.4000000000000004</c:v>
                </c:pt>
                <c:pt idx="55">
                  <c:v>4.5</c:v>
                </c:pt>
                <c:pt idx="56">
                  <c:v>4.5999999999999996</c:v>
                </c:pt>
                <c:pt idx="57">
                  <c:v>4.7</c:v>
                </c:pt>
                <c:pt idx="58">
                  <c:v>4.8</c:v>
                </c:pt>
                <c:pt idx="59">
                  <c:v>4.9000000000000004</c:v>
                </c:pt>
                <c:pt idx="60">
                  <c:v>4.9000000000000004</c:v>
                </c:pt>
                <c:pt idx="61">
                  <c:v>5</c:v>
                </c:pt>
                <c:pt idx="62">
                  <c:v>5</c:v>
                </c:pt>
                <c:pt idx="63">
                  <c:v>5</c:v>
                </c:pt>
                <c:pt idx="64">
                  <c:v>5.0999999999999996</c:v>
                </c:pt>
                <c:pt idx="65">
                  <c:v>5.0999999999999996</c:v>
                </c:pt>
                <c:pt idx="66">
                  <c:v>5.0999999999999996</c:v>
                </c:pt>
                <c:pt idx="67">
                  <c:v>5.0999999999999996</c:v>
                </c:pt>
                <c:pt idx="68">
                  <c:v>5.0999999999999996</c:v>
                </c:pt>
                <c:pt idx="69">
                  <c:v>5.0999999999999996</c:v>
                </c:pt>
                <c:pt idx="70">
                  <c:v>5.0999999999999996</c:v>
                </c:pt>
                <c:pt idx="71">
                  <c:v>5.0999999999999996</c:v>
                </c:pt>
                <c:pt idx="72">
                  <c:v>5.0999999999999996</c:v>
                </c:pt>
                <c:pt idx="73">
                  <c:v>5.0999999999999996</c:v>
                </c:pt>
                <c:pt idx="74">
                  <c:v>5.0999999999999996</c:v>
                </c:pt>
                <c:pt idx="75">
                  <c:v>5.0999999999999996</c:v>
                </c:pt>
                <c:pt idx="76">
                  <c:v>5.0999999999999996</c:v>
                </c:pt>
                <c:pt idx="77">
                  <c:v>5.0999999999999996</c:v>
                </c:pt>
                <c:pt idx="78">
                  <c:v>5.0999999999999996</c:v>
                </c:pt>
                <c:pt idx="79">
                  <c:v>5.0999999999999996</c:v>
                </c:pt>
                <c:pt idx="80">
                  <c:v>5.0999999999999996</c:v>
                </c:pt>
              </c:numCache>
            </c:numRef>
          </c:val>
          <c:smooth val="0"/>
          <c:extLst>
            <c:ext xmlns:c16="http://schemas.microsoft.com/office/drawing/2014/chart" uri="{C3380CC4-5D6E-409C-BE32-E72D297353CC}">
              <c16:uniqueId val="{00000001-15C8-452B-8B41-A88E7459B90E}"/>
            </c:ext>
          </c:extLst>
        </c:ser>
        <c:ser>
          <c:idx val="3"/>
          <c:order val="2"/>
          <c:tx>
            <c:strRef>
              <c:f>'Filtered Data'!$B$44</c:f>
              <c:strCache>
                <c:ptCount val="1"/>
                <c:pt idx="0">
                  <c:v>Upside</c:v>
                </c:pt>
              </c:strCache>
            </c:strRef>
          </c:tx>
          <c:spPr>
            <a:ln>
              <a:solidFill>
                <a:schemeClr val="accent5">
                  <a:lumMod val="60000"/>
                  <a:lumOff val="40000"/>
                </a:schemeClr>
              </a:solidFill>
              <a:prstDash val="sysDash"/>
            </a:ln>
          </c:spPr>
          <c:marker>
            <c:symbol val="none"/>
          </c:marker>
          <c:val>
            <c:numRef>
              <c:f>'Filtered Data'!$C$44:$CE$44</c:f>
              <c:numCache>
                <c:formatCode>0.0</c:formatCode>
                <c:ptCount val="81"/>
                <c:pt idx="40">
                  <c:v>2</c:v>
                </c:pt>
                <c:pt idx="41">
                  <c:v>2.2000000000000002</c:v>
                </c:pt>
                <c:pt idx="42">
                  <c:v>2.2999999999999998</c:v>
                </c:pt>
                <c:pt idx="43">
                  <c:v>2.8</c:v>
                </c:pt>
                <c:pt idx="44">
                  <c:v>2.9</c:v>
                </c:pt>
                <c:pt idx="45">
                  <c:v>3.1</c:v>
                </c:pt>
                <c:pt idx="46">
                  <c:v>3.2</c:v>
                </c:pt>
                <c:pt idx="47">
                  <c:v>3.3</c:v>
                </c:pt>
                <c:pt idx="48">
                  <c:v>3.4</c:v>
                </c:pt>
                <c:pt idx="49">
                  <c:v>3.6</c:v>
                </c:pt>
                <c:pt idx="50">
                  <c:v>3.8</c:v>
                </c:pt>
                <c:pt idx="51">
                  <c:v>3.9</c:v>
                </c:pt>
                <c:pt idx="52">
                  <c:v>4</c:v>
                </c:pt>
                <c:pt idx="53">
                  <c:v>4.0999999999999996</c:v>
                </c:pt>
                <c:pt idx="54">
                  <c:v>4.2</c:v>
                </c:pt>
                <c:pt idx="55">
                  <c:v>4.2</c:v>
                </c:pt>
                <c:pt idx="56">
                  <c:v>4.2</c:v>
                </c:pt>
                <c:pt idx="57">
                  <c:v>4.3</c:v>
                </c:pt>
                <c:pt idx="58">
                  <c:v>4.3</c:v>
                </c:pt>
                <c:pt idx="59">
                  <c:v>4.3</c:v>
                </c:pt>
                <c:pt idx="60">
                  <c:v>4.4000000000000004</c:v>
                </c:pt>
                <c:pt idx="61">
                  <c:v>4.4000000000000004</c:v>
                </c:pt>
                <c:pt idx="62">
                  <c:v>4.4000000000000004</c:v>
                </c:pt>
                <c:pt idx="63">
                  <c:v>4.4000000000000004</c:v>
                </c:pt>
                <c:pt idx="64">
                  <c:v>4.4000000000000004</c:v>
                </c:pt>
                <c:pt idx="65">
                  <c:v>4.3</c:v>
                </c:pt>
                <c:pt idx="66">
                  <c:v>4.3</c:v>
                </c:pt>
                <c:pt idx="67">
                  <c:v>4.3</c:v>
                </c:pt>
                <c:pt idx="68">
                  <c:v>4.3</c:v>
                </c:pt>
                <c:pt idx="69">
                  <c:v>4.3</c:v>
                </c:pt>
                <c:pt idx="70">
                  <c:v>4.3</c:v>
                </c:pt>
                <c:pt idx="71">
                  <c:v>4.3</c:v>
                </c:pt>
                <c:pt idx="72">
                  <c:v>4.3</c:v>
                </c:pt>
                <c:pt idx="73">
                  <c:v>4.2</c:v>
                </c:pt>
                <c:pt idx="74">
                  <c:v>4.2</c:v>
                </c:pt>
                <c:pt idx="75">
                  <c:v>4.2</c:v>
                </c:pt>
                <c:pt idx="76">
                  <c:v>4.2</c:v>
                </c:pt>
                <c:pt idx="77">
                  <c:v>4.2</c:v>
                </c:pt>
                <c:pt idx="78">
                  <c:v>4.2</c:v>
                </c:pt>
                <c:pt idx="79">
                  <c:v>4.2</c:v>
                </c:pt>
                <c:pt idx="80">
                  <c:v>4.3</c:v>
                </c:pt>
              </c:numCache>
            </c:numRef>
          </c:val>
          <c:smooth val="0"/>
          <c:extLst>
            <c:ext xmlns:c16="http://schemas.microsoft.com/office/drawing/2014/chart" uri="{C3380CC4-5D6E-409C-BE32-E72D297353CC}">
              <c16:uniqueId val="{00000002-15C8-452B-8B41-A88E7459B90E}"/>
            </c:ext>
          </c:extLst>
        </c:ser>
        <c:ser>
          <c:idx val="0"/>
          <c:order val="3"/>
          <c:tx>
            <c:strRef>
              <c:f>'Filtered Data'!$B$40</c:f>
              <c:strCache>
                <c:ptCount val="1"/>
                <c:pt idx="0">
                  <c:v>Historical</c:v>
                </c:pt>
              </c:strCache>
            </c:strRef>
          </c:tx>
          <c:spPr>
            <a:ln w="19050">
              <a:solidFill>
                <a:sysClr val="windowText" lastClr="000000"/>
              </a:solidFill>
            </a:ln>
          </c:spPr>
          <c:marker>
            <c:symbol val="none"/>
          </c:marker>
          <c:cat>
            <c:numRef>
              <c:f>'Filtered Data'!$C$23:$CE$23</c:f>
              <c:numCache>
                <c:formatCode>General</c:formatCode>
                <c:ptCount val="81"/>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pt idx="42">
                  <c:v>2025</c:v>
                </c:pt>
                <c:pt idx="43">
                  <c:v>2026</c:v>
                </c:pt>
                <c:pt idx="44">
                  <c:v>2027</c:v>
                </c:pt>
                <c:pt idx="45">
                  <c:v>2028</c:v>
                </c:pt>
                <c:pt idx="46">
                  <c:v>2029</c:v>
                </c:pt>
                <c:pt idx="47">
                  <c:v>2030</c:v>
                </c:pt>
                <c:pt idx="48">
                  <c:v>2031</c:v>
                </c:pt>
                <c:pt idx="49">
                  <c:v>2032</c:v>
                </c:pt>
                <c:pt idx="50">
                  <c:v>2033</c:v>
                </c:pt>
                <c:pt idx="51">
                  <c:v>2034</c:v>
                </c:pt>
                <c:pt idx="52">
                  <c:v>2035</c:v>
                </c:pt>
                <c:pt idx="53">
                  <c:v>2036</c:v>
                </c:pt>
                <c:pt idx="54">
                  <c:v>2037</c:v>
                </c:pt>
                <c:pt idx="55">
                  <c:v>2038</c:v>
                </c:pt>
                <c:pt idx="56">
                  <c:v>2039</c:v>
                </c:pt>
                <c:pt idx="57">
                  <c:v>2040</c:v>
                </c:pt>
                <c:pt idx="58">
                  <c:v>2041</c:v>
                </c:pt>
                <c:pt idx="59">
                  <c:v>2042</c:v>
                </c:pt>
                <c:pt idx="60">
                  <c:v>2043</c:v>
                </c:pt>
                <c:pt idx="61">
                  <c:v>2044</c:v>
                </c:pt>
                <c:pt idx="62">
                  <c:v>2045</c:v>
                </c:pt>
                <c:pt idx="63">
                  <c:v>2046</c:v>
                </c:pt>
                <c:pt idx="64">
                  <c:v>2047</c:v>
                </c:pt>
                <c:pt idx="65">
                  <c:v>2048</c:v>
                </c:pt>
                <c:pt idx="66">
                  <c:v>2049</c:v>
                </c:pt>
                <c:pt idx="67">
                  <c:v>2050</c:v>
                </c:pt>
                <c:pt idx="68">
                  <c:v>2051</c:v>
                </c:pt>
                <c:pt idx="69">
                  <c:v>2052</c:v>
                </c:pt>
                <c:pt idx="70">
                  <c:v>2053</c:v>
                </c:pt>
                <c:pt idx="71">
                  <c:v>2054</c:v>
                </c:pt>
                <c:pt idx="72">
                  <c:v>2055</c:v>
                </c:pt>
                <c:pt idx="73">
                  <c:v>2056</c:v>
                </c:pt>
                <c:pt idx="74">
                  <c:v>2057</c:v>
                </c:pt>
                <c:pt idx="75">
                  <c:v>2058</c:v>
                </c:pt>
                <c:pt idx="76">
                  <c:v>2059</c:v>
                </c:pt>
                <c:pt idx="77">
                  <c:v>2060</c:v>
                </c:pt>
                <c:pt idx="78">
                  <c:v>2061</c:v>
                </c:pt>
                <c:pt idx="79">
                  <c:v>2062</c:v>
                </c:pt>
                <c:pt idx="80">
                  <c:v>2063</c:v>
                </c:pt>
              </c:numCache>
            </c:numRef>
          </c:cat>
          <c:val>
            <c:numRef>
              <c:f>'Filtered Data'!$C$40:$CE$40</c:f>
              <c:numCache>
                <c:formatCode>0.0</c:formatCode>
                <c:ptCount val="81"/>
                <c:pt idx="0">
                  <c:v>14.5</c:v>
                </c:pt>
                <c:pt idx="1">
                  <c:v>13.9</c:v>
                </c:pt>
                <c:pt idx="2">
                  <c:v>13.4</c:v>
                </c:pt>
                <c:pt idx="3">
                  <c:v>13.7</c:v>
                </c:pt>
                <c:pt idx="4">
                  <c:v>13.6</c:v>
                </c:pt>
                <c:pt idx="5">
                  <c:v>12.5</c:v>
                </c:pt>
                <c:pt idx="6">
                  <c:v>12.9</c:v>
                </c:pt>
                <c:pt idx="7">
                  <c:v>13.3</c:v>
                </c:pt>
                <c:pt idx="8">
                  <c:v>12.1</c:v>
                </c:pt>
                <c:pt idx="9">
                  <c:v>9.9</c:v>
                </c:pt>
                <c:pt idx="10">
                  <c:v>8.3000000000000007</c:v>
                </c:pt>
                <c:pt idx="11">
                  <c:v>7.4</c:v>
                </c:pt>
                <c:pt idx="12">
                  <c:v>9.9</c:v>
                </c:pt>
                <c:pt idx="13">
                  <c:v>8.6999999999999993</c:v>
                </c:pt>
                <c:pt idx="14">
                  <c:v>7.7</c:v>
                </c:pt>
                <c:pt idx="15">
                  <c:v>6</c:v>
                </c:pt>
                <c:pt idx="16">
                  <c:v>5.4</c:v>
                </c:pt>
                <c:pt idx="17">
                  <c:v>6.5</c:v>
                </c:pt>
                <c:pt idx="18">
                  <c:v>5.8</c:v>
                </c:pt>
                <c:pt idx="19">
                  <c:v>5.9</c:v>
                </c:pt>
                <c:pt idx="20">
                  <c:v>5.4</c:v>
                </c:pt>
                <c:pt idx="21">
                  <c:v>5.7</c:v>
                </c:pt>
                <c:pt idx="22">
                  <c:v>5.4</c:v>
                </c:pt>
                <c:pt idx="23">
                  <c:v>5.4</c:v>
                </c:pt>
                <c:pt idx="24">
                  <c:v>5.8</c:v>
                </c:pt>
                <c:pt idx="25">
                  <c:v>6.2</c:v>
                </c:pt>
                <c:pt idx="26">
                  <c:v>5</c:v>
                </c:pt>
                <c:pt idx="27">
                  <c:v>5.5</c:v>
                </c:pt>
                <c:pt idx="28">
                  <c:v>5.3</c:v>
                </c:pt>
                <c:pt idx="29">
                  <c:v>4</c:v>
                </c:pt>
                <c:pt idx="30">
                  <c:v>3.2</c:v>
                </c:pt>
                <c:pt idx="31">
                  <c:v>4</c:v>
                </c:pt>
                <c:pt idx="32">
                  <c:v>3</c:v>
                </c:pt>
                <c:pt idx="33">
                  <c:v>2.6</c:v>
                </c:pt>
                <c:pt idx="34">
                  <c:v>2.4</c:v>
                </c:pt>
                <c:pt idx="35">
                  <c:v>2.7</c:v>
                </c:pt>
                <c:pt idx="36">
                  <c:v>2.2000000000000002</c:v>
                </c:pt>
                <c:pt idx="37">
                  <c:v>2.4147374389520357</c:v>
                </c:pt>
                <c:pt idx="38">
                  <c:v>2.0932911133659977</c:v>
                </c:pt>
                <c:pt idx="39">
                  <c:v>1.9461537688228912</c:v>
                </c:pt>
                <c:pt idx="40">
                  <c:v>2.0399137001078751</c:v>
                </c:pt>
              </c:numCache>
            </c:numRef>
          </c:val>
          <c:smooth val="0"/>
          <c:extLst>
            <c:ext xmlns:c16="http://schemas.microsoft.com/office/drawing/2014/chart" uri="{C3380CC4-5D6E-409C-BE32-E72D297353CC}">
              <c16:uniqueId val="{00000003-15C8-452B-8B41-A88E7459B90E}"/>
            </c:ext>
          </c:extLst>
        </c:ser>
        <c:ser>
          <c:idx val="4"/>
          <c:order val="4"/>
          <c:tx>
            <c:strRef>
              <c:f>'Filtered Data'!$B$41</c:f>
              <c:strCache>
                <c:ptCount val="1"/>
                <c:pt idx="0">
                  <c:v>Scenario</c:v>
                </c:pt>
              </c:strCache>
            </c:strRef>
          </c:tx>
          <c:spPr>
            <a:ln>
              <a:solidFill>
                <a:srgbClr val="C00000"/>
              </a:solidFill>
            </a:ln>
          </c:spPr>
          <c:marker>
            <c:symbol val="none"/>
          </c:marker>
          <c:val>
            <c:numRef>
              <c:f>'Filtered Data'!$C$41:$CE$41</c:f>
              <c:numCache>
                <c:formatCode>0.0</c:formatCode>
                <c:ptCount val="81"/>
                <c:pt idx="40">
                  <c:v>2</c:v>
                </c:pt>
                <c:pt idx="41">
                  <c:v>2.2000000000000002</c:v>
                </c:pt>
                <c:pt idx="42">
                  <c:v>2.2999999999999998</c:v>
                </c:pt>
                <c:pt idx="43">
                  <c:v>2.8</c:v>
                </c:pt>
                <c:pt idx="44">
                  <c:v>2.9</c:v>
                </c:pt>
                <c:pt idx="45">
                  <c:v>3.1</c:v>
                </c:pt>
                <c:pt idx="46">
                  <c:v>3.2</c:v>
                </c:pt>
                <c:pt idx="47">
                  <c:v>3.3</c:v>
                </c:pt>
                <c:pt idx="48">
                  <c:v>3.4</c:v>
                </c:pt>
                <c:pt idx="49">
                  <c:v>3.6</c:v>
                </c:pt>
                <c:pt idx="50">
                  <c:v>3.8</c:v>
                </c:pt>
                <c:pt idx="51">
                  <c:v>3.9</c:v>
                </c:pt>
                <c:pt idx="52">
                  <c:v>4.0999999999999996</c:v>
                </c:pt>
                <c:pt idx="53">
                  <c:v>4.2</c:v>
                </c:pt>
                <c:pt idx="54">
                  <c:v>4.3</c:v>
                </c:pt>
                <c:pt idx="55">
                  <c:v>4.3</c:v>
                </c:pt>
                <c:pt idx="56">
                  <c:v>4.4000000000000004</c:v>
                </c:pt>
                <c:pt idx="57">
                  <c:v>4.5</c:v>
                </c:pt>
                <c:pt idx="58">
                  <c:v>4.5</c:v>
                </c:pt>
                <c:pt idx="59">
                  <c:v>4.5999999999999996</c:v>
                </c:pt>
                <c:pt idx="60">
                  <c:v>4.7</c:v>
                </c:pt>
                <c:pt idx="61">
                  <c:v>4.7</c:v>
                </c:pt>
                <c:pt idx="62">
                  <c:v>4.7</c:v>
                </c:pt>
                <c:pt idx="63">
                  <c:v>4.7</c:v>
                </c:pt>
                <c:pt idx="64">
                  <c:v>4.7</c:v>
                </c:pt>
                <c:pt idx="65">
                  <c:v>4.7</c:v>
                </c:pt>
                <c:pt idx="66">
                  <c:v>4.7</c:v>
                </c:pt>
                <c:pt idx="67">
                  <c:v>4.7</c:v>
                </c:pt>
                <c:pt idx="68">
                  <c:v>4.7</c:v>
                </c:pt>
                <c:pt idx="69">
                  <c:v>4.7</c:v>
                </c:pt>
                <c:pt idx="70">
                  <c:v>4.7</c:v>
                </c:pt>
                <c:pt idx="71">
                  <c:v>4.7</c:v>
                </c:pt>
                <c:pt idx="72">
                  <c:v>4.7</c:v>
                </c:pt>
                <c:pt idx="73">
                  <c:v>4.7</c:v>
                </c:pt>
                <c:pt idx="74">
                  <c:v>4.7</c:v>
                </c:pt>
                <c:pt idx="75">
                  <c:v>4.7</c:v>
                </c:pt>
                <c:pt idx="76">
                  <c:v>4.7</c:v>
                </c:pt>
                <c:pt idx="77">
                  <c:v>4.7</c:v>
                </c:pt>
                <c:pt idx="78">
                  <c:v>4.7</c:v>
                </c:pt>
                <c:pt idx="79">
                  <c:v>4.7</c:v>
                </c:pt>
                <c:pt idx="80">
                  <c:v>4.7</c:v>
                </c:pt>
              </c:numCache>
            </c:numRef>
          </c:val>
          <c:smooth val="0"/>
          <c:extLst>
            <c:ext xmlns:c16="http://schemas.microsoft.com/office/drawing/2014/chart" uri="{C3380CC4-5D6E-409C-BE32-E72D297353CC}">
              <c16:uniqueId val="{00000001-3281-4179-8815-384C21321687}"/>
            </c:ext>
          </c:extLst>
        </c:ser>
        <c:dLbls>
          <c:showLegendKey val="0"/>
          <c:showVal val="0"/>
          <c:showCatName val="0"/>
          <c:showSerName val="0"/>
          <c:showPercent val="0"/>
          <c:showBubbleSize val="0"/>
        </c:dLbls>
        <c:marker val="1"/>
        <c:smooth val="0"/>
        <c:axId val="1137851392"/>
        <c:axId val="1137852640"/>
      </c:lineChart>
      <c:lineChart>
        <c:grouping val="standard"/>
        <c:varyColors val="0"/>
        <c:ser>
          <c:idx val="5"/>
          <c:order val="5"/>
          <c:tx>
            <c:v>dummy</c:v>
          </c:tx>
          <c:marker>
            <c:symbol val="none"/>
          </c:marker>
          <c:val>
            <c:numLit>
              <c:formatCode>General</c:formatCode>
              <c:ptCount val="1"/>
              <c:pt idx="0">
                <c:v>1</c:v>
              </c:pt>
            </c:numLit>
          </c:val>
          <c:smooth val="0"/>
          <c:extLst>
            <c:ext xmlns:c16="http://schemas.microsoft.com/office/drawing/2014/chart" uri="{C3380CC4-5D6E-409C-BE32-E72D297353CC}">
              <c16:uniqueId val="{00000002-3281-4179-8815-384C21321687}"/>
            </c:ext>
          </c:extLst>
        </c:ser>
        <c:dLbls>
          <c:showLegendKey val="0"/>
          <c:showVal val="0"/>
          <c:showCatName val="0"/>
          <c:showSerName val="0"/>
          <c:showPercent val="0"/>
          <c:showBubbleSize val="0"/>
        </c:dLbls>
        <c:marker val="1"/>
        <c:smooth val="0"/>
        <c:axId val="1278568448"/>
        <c:axId val="1278569280"/>
      </c:lineChart>
      <c:catAx>
        <c:axId val="1137851392"/>
        <c:scaling>
          <c:orientation val="minMax"/>
        </c:scaling>
        <c:delete val="0"/>
        <c:axPos val="b"/>
        <c:numFmt formatCode="General" sourceLinked="1"/>
        <c:majorTickMark val="in"/>
        <c:minorTickMark val="none"/>
        <c:tickLblPos val="low"/>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2640"/>
        <c:crosses val="autoZero"/>
        <c:auto val="1"/>
        <c:lblAlgn val="ctr"/>
        <c:lblOffset val="100"/>
        <c:tickLblSkip val="20"/>
        <c:tickMarkSkip val="20"/>
        <c:noMultiLvlLbl val="0"/>
      </c:catAx>
      <c:valAx>
        <c:axId val="1137852640"/>
        <c:scaling>
          <c:orientation val="minMax"/>
          <c:max val="10"/>
        </c:scaling>
        <c:delete val="0"/>
        <c:axPos val="l"/>
        <c:majorGridlines>
          <c:spPr>
            <a:ln w="9525" cap="flat" cmpd="sng" algn="ctr">
              <a:solidFill>
                <a:schemeClr val="bg1">
                  <a:lumMod val="75000"/>
                </a:schemeClr>
              </a:solidFill>
              <a:prstDash val="sysDash"/>
              <a:round/>
            </a:ln>
            <a:effectLst/>
          </c:spPr>
        </c:majorGridlines>
        <c:minorGridlines>
          <c:spPr>
            <a:ln w="9525" cap="flat" cmpd="sng" algn="ctr">
              <a:solidFill>
                <a:schemeClr val="bg1">
                  <a:lumMod val="75000"/>
                </a:schemeClr>
              </a:solidFill>
              <a:prstDash val="sysDash"/>
              <a:round/>
            </a:ln>
            <a:effectLst/>
          </c:spPr>
        </c:minorGridlines>
        <c:numFmt formatCode="0" sourceLinked="0"/>
        <c:majorTickMark val="in"/>
        <c:minorTickMark val="none"/>
        <c:tickLblPos val="nextTo"/>
        <c:spPr>
          <a:noFill/>
          <a:ln w="9525">
            <a:solidFill>
              <a:schemeClr val="bg1">
                <a:lumMod val="65000"/>
              </a:schemeClr>
            </a:solid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crossAx val="1137851392"/>
        <c:crosses val="autoZero"/>
        <c:crossBetween val="midCat"/>
        <c:majorUnit val="10"/>
        <c:minorUnit val="5"/>
      </c:valAx>
      <c:valAx>
        <c:axId val="1278569280"/>
        <c:scaling>
          <c:orientation val="minMax"/>
          <c:max val="10"/>
        </c:scaling>
        <c:delete val="0"/>
        <c:axPos val="r"/>
        <c:numFmt formatCode="General" sourceLinked="1"/>
        <c:majorTickMark val="in"/>
        <c:minorTickMark val="none"/>
        <c:tickLblPos val="nextTo"/>
        <c:spPr>
          <a:ln w="9525">
            <a:solidFill>
              <a:schemeClr val="bg1">
                <a:lumMod val="65000"/>
              </a:schemeClr>
            </a:solidFill>
          </a:ln>
        </c:spPr>
        <c:crossAx val="1278568448"/>
        <c:crosses val="max"/>
        <c:crossBetween val="between"/>
        <c:majorUnit val="10"/>
      </c:valAx>
      <c:catAx>
        <c:axId val="1278568448"/>
        <c:scaling>
          <c:orientation val="minMax"/>
        </c:scaling>
        <c:delete val="1"/>
        <c:axPos val="b"/>
        <c:majorTickMark val="out"/>
        <c:minorTickMark val="none"/>
        <c:tickLblPos val="nextTo"/>
        <c:crossAx val="1278569280"/>
        <c:crosses val="autoZero"/>
        <c:auto val="1"/>
        <c:lblAlgn val="ctr"/>
        <c:lblOffset val="100"/>
        <c:noMultiLvlLbl val="0"/>
      </c:catAx>
    </c:plotArea>
    <c:plotVisOnly val="1"/>
    <c:dispBlanksAs val="gap"/>
    <c:showDLblsOverMax val="0"/>
    <c:extLst/>
  </c:chart>
  <c:spPr>
    <a:noFill/>
    <a:ln w="9525" cap="flat" cmpd="sng" algn="ctr">
      <a:noFill/>
      <a:round/>
    </a:ln>
    <a:effectLst/>
  </c:spPr>
  <c:txPr>
    <a:bodyPr/>
    <a:lstStyle/>
    <a:p>
      <a:pPr>
        <a:defRPr sz="1050" b="1">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13</xdr:col>
      <xdr:colOff>1474452</xdr:colOff>
      <xdr:row>6</xdr:row>
      <xdr:rowOff>450910</xdr:rowOff>
    </xdr:from>
    <xdr:to>
      <xdr:col>20</xdr:col>
      <xdr:colOff>136417</xdr:colOff>
      <xdr:row>16</xdr:row>
      <xdr:rowOff>151926</xdr:rowOff>
    </xdr:to>
    <xdr:graphicFrame macro="">
      <xdr:nvGraphicFramePr>
        <xdr:cNvPr id="43" name="Chart 42">
          <a:extLst>
            <a:ext uri="{FF2B5EF4-FFF2-40B4-BE49-F238E27FC236}">
              <a16:creationId xmlns:a16="http://schemas.microsoft.com/office/drawing/2014/main" id="{CF8EBDCD-8F5C-4145-B031-C231DF7C9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285750</xdr:colOff>
      <xdr:row>0</xdr:row>
      <xdr:rowOff>152400</xdr:rowOff>
    </xdr:from>
    <xdr:to>
      <xdr:col>20</xdr:col>
      <xdr:colOff>569341</xdr:colOff>
      <xdr:row>2</xdr:row>
      <xdr:rowOff>153924</xdr:rowOff>
    </xdr:to>
    <xdr:pic>
      <xdr:nvPicPr>
        <xdr:cNvPr id="10" name="Picture 9">
          <a:extLst>
            <a:ext uri="{FF2B5EF4-FFF2-40B4-BE49-F238E27FC236}">
              <a16:creationId xmlns:a16="http://schemas.microsoft.com/office/drawing/2014/main" id="{D0ADF4F7-FB1C-422E-8195-E2C8088843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87025" y="152400"/>
          <a:ext cx="2721991" cy="573024"/>
        </a:xfrm>
        <a:prstGeom prst="rect">
          <a:avLst/>
        </a:prstGeom>
      </xdr:spPr>
    </xdr:pic>
    <xdr:clientData/>
  </xdr:twoCellAnchor>
  <xdr:twoCellAnchor>
    <xdr:from>
      <xdr:col>0</xdr:col>
      <xdr:colOff>153986</xdr:colOff>
      <xdr:row>6</xdr:row>
      <xdr:rowOff>269703</xdr:rowOff>
    </xdr:from>
    <xdr:to>
      <xdr:col>12</xdr:col>
      <xdr:colOff>123574</xdr:colOff>
      <xdr:row>30</xdr:row>
      <xdr:rowOff>65033</xdr:rowOff>
    </xdr:to>
    <xdr:graphicFrame macro="">
      <xdr:nvGraphicFramePr>
        <xdr:cNvPr id="11" name="Chart 10">
          <a:extLst>
            <a:ext uri="{FF2B5EF4-FFF2-40B4-BE49-F238E27FC236}">
              <a16:creationId xmlns:a16="http://schemas.microsoft.com/office/drawing/2014/main" id="{119D3C4A-15CA-4EB1-9015-D54E5943161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109247</xdr:colOff>
      <xdr:row>12</xdr:row>
      <xdr:rowOff>145544</xdr:rowOff>
    </xdr:from>
    <xdr:to>
      <xdr:col>11</xdr:col>
      <xdr:colOff>545698</xdr:colOff>
      <xdr:row>14</xdr:row>
      <xdr:rowOff>99126</xdr:rowOff>
    </xdr:to>
    <xdr:sp macro="" textlink="">
      <xdr:nvSpPr>
        <xdr:cNvPr id="16" name="TextBox 15">
          <a:extLst>
            <a:ext uri="{FF2B5EF4-FFF2-40B4-BE49-F238E27FC236}">
              <a16:creationId xmlns:a16="http://schemas.microsoft.com/office/drawing/2014/main" id="{248D04C1-1ACF-4D26-B6A1-A259E06DB131}"/>
            </a:ext>
          </a:extLst>
        </xdr:cNvPr>
        <xdr:cNvSpPr txBox="1"/>
      </xdr:nvSpPr>
      <xdr:spPr>
        <a:xfrm>
          <a:off x="4966997" y="3517394"/>
          <a:ext cx="1598501" cy="334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200" b="1">
              <a:solidFill>
                <a:schemeClr val="bg1"/>
              </a:solidFill>
            </a:rPr>
            <a:t>Range of scenarios</a:t>
          </a:r>
        </a:p>
      </xdr:txBody>
    </xdr:sp>
    <xdr:clientData/>
  </xdr:twoCellAnchor>
  <xdr:twoCellAnchor>
    <xdr:from>
      <xdr:col>13</xdr:col>
      <xdr:colOff>8126</xdr:colOff>
      <xdr:row>8</xdr:row>
      <xdr:rowOff>164870</xdr:rowOff>
    </xdr:from>
    <xdr:to>
      <xdr:col>13</xdr:col>
      <xdr:colOff>1399694</xdr:colOff>
      <xdr:row>14</xdr:row>
      <xdr:rowOff>28584</xdr:rowOff>
    </xdr:to>
    <mc:AlternateContent xmlns:mc="http://schemas.openxmlformats.org/markup-compatibility/2006" xmlns:a14="http://schemas.microsoft.com/office/drawing/2010/main">
      <mc:Choice Requires="a14">
        <xdr:graphicFrame macro="">
          <xdr:nvGraphicFramePr>
            <xdr:cNvPr id="8" name="GDP growth">
              <a:extLst>
                <a:ext uri="{FF2B5EF4-FFF2-40B4-BE49-F238E27FC236}">
                  <a16:creationId xmlns:a16="http://schemas.microsoft.com/office/drawing/2014/main" id="{07EEC742-A382-409D-B885-19313B493FAD}"/>
                </a:ext>
              </a:extLst>
            </xdr:cNvPr>
            <xdr:cNvGraphicFramePr/>
          </xdr:nvGraphicFramePr>
          <xdr:xfrm>
            <a:off x="0" y="0"/>
            <a:ext cx="0" cy="0"/>
          </xdr:xfrm>
          <a:graphic>
            <a:graphicData uri="http://schemas.microsoft.com/office/drawing/2010/slicer">
              <sle:slicer xmlns:sle="http://schemas.microsoft.com/office/drawing/2010/slicer" name="GDP growth"/>
            </a:graphicData>
          </a:graphic>
        </xdr:graphicFrame>
      </mc:Choice>
      <mc:Fallback xmlns="">
        <xdr:sp macro="" textlink="">
          <xdr:nvSpPr>
            <xdr:cNvPr id="0" name=""/>
            <xdr:cNvSpPr>
              <a:spLocks noTextEdit="1"/>
            </xdr:cNvSpPr>
          </xdr:nvSpPr>
          <xdr:spPr>
            <a:xfrm>
              <a:off x="7831326" y="2161945"/>
              <a:ext cx="1391568" cy="949564"/>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13</xdr:col>
      <xdr:colOff>892704</xdr:colOff>
      <xdr:row>9</xdr:row>
      <xdr:rowOff>57157</xdr:rowOff>
    </xdr:from>
    <xdr:to>
      <xdr:col>13</xdr:col>
      <xdr:colOff>1358900</xdr:colOff>
      <xdr:row>13</xdr:row>
      <xdr:rowOff>85725</xdr:rowOff>
    </xdr:to>
    <xdr:grpSp>
      <xdr:nvGrpSpPr>
        <xdr:cNvPr id="53" name="Group 25">
          <a:extLst>
            <a:ext uri="{FF2B5EF4-FFF2-40B4-BE49-F238E27FC236}">
              <a16:creationId xmlns:a16="http://schemas.microsoft.com/office/drawing/2014/main" id="{42685445-3763-47FF-8ED3-004CA7ABDF80}"/>
            </a:ext>
          </a:extLst>
        </xdr:cNvPr>
        <xdr:cNvGrpSpPr/>
      </xdr:nvGrpSpPr>
      <xdr:grpSpPr>
        <a:xfrm>
          <a:off x="8601604" y="2622557"/>
          <a:ext cx="466196" cy="765168"/>
          <a:chOff x="9237663" y="2530476"/>
          <a:chExt cx="469900" cy="819149"/>
        </a:xfrm>
      </xdr:grpSpPr>
      <xdr:sp macro="" textlink="">
        <xdr:nvSpPr>
          <xdr:cNvPr id="54" name="TextBox 22">
            <a:extLst>
              <a:ext uri="{FF2B5EF4-FFF2-40B4-BE49-F238E27FC236}">
                <a16:creationId xmlns:a16="http://schemas.microsoft.com/office/drawing/2014/main" id="{D047C17E-DA23-4D16-8134-06CC3D9C4912}"/>
              </a:ext>
            </a:extLst>
          </xdr:cNvPr>
          <xdr:cNvSpPr txBox="1"/>
        </xdr:nvSpPr>
        <xdr:spPr>
          <a:xfrm>
            <a:off x="9237663" y="2530476"/>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000" b="1">
                <a:solidFill>
                  <a:sysClr val="windowText" lastClr="000000"/>
                </a:solidFill>
              </a:rPr>
              <a:t>4.5%</a:t>
            </a:r>
          </a:p>
        </xdr:txBody>
      </xdr:sp>
      <xdr:sp macro="" textlink="">
        <xdr:nvSpPr>
          <xdr:cNvPr id="55" name="TextBox 23">
            <a:extLst>
              <a:ext uri="{FF2B5EF4-FFF2-40B4-BE49-F238E27FC236}">
                <a16:creationId xmlns:a16="http://schemas.microsoft.com/office/drawing/2014/main" id="{53E3047D-BD85-4B8D-BBBF-B7AAB5D6644F}"/>
              </a:ext>
            </a:extLst>
          </xdr:cNvPr>
          <xdr:cNvSpPr txBox="1"/>
        </xdr:nvSpPr>
        <xdr:spPr>
          <a:xfrm>
            <a:off x="9237663" y="2790827"/>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000" b="1">
                <a:solidFill>
                  <a:sysClr val="windowText" lastClr="000000"/>
                </a:solidFill>
              </a:rPr>
              <a:t>4.0%</a:t>
            </a:r>
          </a:p>
        </xdr:txBody>
      </xdr:sp>
      <xdr:sp macro="" textlink="">
        <xdr:nvSpPr>
          <xdr:cNvPr id="57" name="TextBox 24">
            <a:extLst>
              <a:ext uri="{FF2B5EF4-FFF2-40B4-BE49-F238E27FC236}">
                <a16:creationId xmlns:a16="http://schemas.microsoft.com/office/drawing/2014/main" id="{1E1038AD-D876-4C9B-9117-ADE2C292072B}"/>
              </a:ext>
            </a:extLst>
          </xdr:cNvPr>
          <xdr:cNvSpPr txBox="1"/>
        </xdr:nvSpPr>
        <xdr:spPr>
          <a:xfrm>
            <a:off x="9237663" y="306387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000" b="1">
                <a:solidFill>
                  <a:sysClr val="windowText" lastClr="000000"/>
                </a:solidFill>
              </a:rPr>
              <a:t>5.1%</a:t>
            </a:r>
          </a:p>
        </xdr:txBody>
      </xdr:sp>
    </xdr:grpSp>
    <xdr:clientData/>
  </xdr:twoCellAnchor>
  <xdr:twoCellAnchor>
    <xdr:from>
      <xdr:col>12</xdr:col>
      <xdr:colOff>552450</xdr:colOff>
      <xdr:row>7</xdr:row>
      <xdr:rowOff>82550</xdr:rowOff>
    </xdr:from>
    <xdr:to>
      <xdr:col>13</xdr:col>
      <xdr:colOff>977900</xdr:colOff>
      <xdr:row>8</xdr:row>
      <xdr:rowOff>159429</xdr:rowOff>
    </xdr:to>
    <xdr:sp macro="" textlink="">
      <xdr:nvSpPr>
        <xdr:cNvPr id="17" name="TextBox 16">
          <a:extLst>
            <a:ext uri="{FF2B5EF4-FFF2-40B4-BE49-F238E27FC236}">
              <a16:creationId xmlns:a16="http://schemas.microsoft.com/office/drawing/2014/main" id="{E089CDF4-0A91-49AC-9220-D2006B012DC9}"/>
            </a:ext>
          </a:extLst>
        </xdr:cNvPr>
        <xdr:cNvSpPr txBox="1"/>
      </xdr:nvSpPr>
      <xdr:spPr>
        <a:xfrm>
          <a:off x="7620000" y="1625600"/>
          <a:ext cx="1063625" cy="257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1"/>
            <a:t>GDP growth</a:t>
          </a:r>
        </a:p>
      </xdr:txBody>
    </xdr:sp>
    <xdr:clientData/>
  </xdr:twoCellAnchor>
  <xdr:twoCellAnchor>
    <xdr:from>
      <xdr:col>13</xdr:col>
      <xdr:colOff>10621</xdr:colOff>
      <xdr:row>16</xdr:row>
      <xdr:rowOff>140504</xdr:rowOff>
    </xdr:from>
    <xdr:to>
      <xdr:col>13</xdr:col>
      <xdr:colOff>1416050</xdr:colOff>
      <xdr:row>22</xdr:row>
      <xdr:rowOff>9525</xdr:rowOff>
    </xdr:to>
    <mc:AlternateContent xmlns:mc="http://schemas.openxmlformats.org/markup-compatibility/2006" xmlns:a14="http://schemas.microsoft.com/office/drawing/2010/main">
      <mc:Choice Requires="a14">
        <xdr:graphicFrame macro="">
          <xdr:nvGraphicFramePr>
            <xdr:cNvPr id="4" name="Headline cash balance">
              <a:extLst>
                <a:ext uri="{FF2B5EF4-FFF2-40B4-BE49-F238E27FC236}">
                  <a16:creationId xmlns:a16="http://schemas.microsoft.com/office/drawing/2014/main" id="{A8F607E5-7EC7-484F-8BBF-E3596D49747C}"/>
                </a:ext>
              </a:extLst>
            </xdr:cNvPr>
            <xdr:cNvGraphicFramePr/>
          </xdr:nvGraphicFramePr>
          <xdr:xfrm>
            <a:off x="0" y="0"/>
            <a:ext cx="0" cy="0"/>
          </xdr:xfrm>
          <a:graphic>
            <a:graphicData uri="http://schemas.microsoft.com/office/drawing/2010/slicer">
              <sle:slicer xmlns:sle="http://schemas.microsoft.com/office/drawing/2010/slicer" name="Headline cash balance"/>
            </a:graphicData>
          </a:graphic>
        </xdr:graphicFrame>
      </mc:Choice>
      <mc:Fallback xmlns="">
        <xdr:sp macro="" textlink="">
          <xdr:nvSpPr>
            <xdr:cNvPr id="0" name=""/>
            <xdr:cNvSpPr>
              <a:spLocks noTextEdit="1"/>
            </xdr:cNvSpPr>
          </xdr:nvSpPr>
          <xdr:spPr>
            <a:xfrm>
              <a:off x="7713171" y="3953679"/>
              <a:ext cx="1411779" cy="948521"/>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13</xdr:col>
      <xdr:colOff>856037</xdr:colOff>
      <xdr:row>17</xdr:row>
      <xdr:rowOff>9525</xdr:rowOff>
    </xdr:from>
    <xdr:to>
      <xdr:col>13</xdr:col>
      <xdr:colOff>1364035</xdr:colOff>
      <xdr:row>21</xdr:row>
      <xdr:rowOff>66675</xdr:rowOff>
    </xdr:to>
    <xdr:grpSp>
      <xdr:nvGrpSpPr>
        <xdr:cNvPr id="60" name="Group 26">
          <a:extLst>
            <a:ext uri="{FF2B5EF4-FFF2-40B4-BE49-F238E27FC236}">
              <a16:creationId xmlns:a16="http://schemas.microsoft.com/office/drawing/2014/main" id="{FCECB364-8459-43A9-AE56-1742073F8034}"/>
            </a:ext>
          </a:extLst>
        </xdr:cNvPr>
        <xdr:cNvGrpSpPr/>
      </xdr:nvGrpSpPr>
      <xdr:grpSpPr>
        <a:xfrm>
          <a:off x="8564937" y="4048125"/>
          <a:ext cx="507998" cy="793750"/>
          <a:chOff x="9237663" y="2530475"/>
          <a:chExt cx="469900" cy="819150"/>
        </a:xfrm>
      </xdr:grpSpPr>
      <xdr:sp macro="" textlink="">
        <xdr:nvSpPr>
          <xdr:cNvPr id="61" name="TextBox 27">
            <a:extLst>
              <a:ext uri="{FF2B5EF4-FFF2-40B4-BE49-F238E27FC236}">
                <a16:creationId xmlns:a16="http://schemas.microsoft.com/office/drawing/2014/main" id="{C6B2C9BE-DE64-4956-9442-B79CEC438524}"/>
              </a:ext>
            </a:extLst>
          </xdr:cNvPr>
          <xdr:cNvSpPr txBox="1"/>
        </xdr:nvSpPr>
        <xdr:spPr>
          <a:xfrm>
            <a:off x="9237663" y="253047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000" b="1" baseline="0">
                <a:solidFill>
                  <a:sysClr val="windowText" lastClr="000000"/>
                </a:solidFill>
              </a:rPr>
              <a:t>-1.2</a:t>
            </a:r>
            <a:r>
              <a:rPr lang="en-AU" sz="1000" b="1">
                <a:solidFill>
                  <a:sysClr val="windowText" lastClr="000000"/>
                </a:solidFill>
              </a:rPr>
              <a:t>%</a:t>
            </a:r>
          </a:p>
        </xdr:txBody>
      </xdr:sp>
      <xdr:sp macro="" textlink="">
        <xdr:nvSpPr>
          <xdr:cNvPr id="62" name="TextBox 28">
            <a:extLst>
              <a:ext uri="{FF2B5EF4-FFF2-40B4-BE49-F238E27FC236}">
                <a16:creationId xmlns:a16="http://schemas.microsoft.com/office/drawing/2014/main" id="{6BDF5B6B-5DDC-440D-AEE0-C94F0EF56AA0}"/>
              </a:ext>
            </a:extLst>
          </xdr:cNvPr>
          <xdr:cNvSpPr txBox="1"/>
        </xdr:nvSpPr>
        <xdr:spPr>
          <a:xfrm>
            <a:off x="9237663" y="279082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000" b="1">
                <a:solidFill>
                  <a:sysClr val="windowText" lastClr="000000"/>
                </a:solidFill>
              </a:rPr>
              <a:t>-3.0%</a:t>
            </a:r>
          </a:p>
        </xdr:txBody>
      </xdr:sp>
      <xdr:sp macro="" textlink="">
        <xdr:nvSpPr>
          <xdr:cNvPr id="63" name="TextBox 29">
            <a:extLst>
              <a:ext uri="{FF2B5EF4-FFF2-40B4-BE49-F238E27FC236}">
                <a16:creationId xmlns:a16="http://schemas.microsoft.com/office/drawing/2014/main" id="{1B997B73-2628-40D2-8E5B-98664EFEF324}"/>
              </a:ext>
            </a:extLst>
          </xdr:cNvPr>
          <xdr:cNvSpPr txBox="1"/>
        </xdr:nvSpPr>
        <xdr:spPr>
          <a:xfrm>
            <a:off x="9237663" y="306387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000" b="1" baseline="0">
                <a:solidFill>
                  <a:sysClr val="windowText" lastClr="000000"/>
                </a:solidFill>
              </a:rPr>
              <a:t>1.9</a:t>
            </a:r>
            <a:r>
              <a:rPr lang="en-AU" sz="1000" b="1">
                <a:solidFill>
                  <a:sysClr val="windowText" lastClr="000000"/>
                </a:solidFill>
              </a:rPr>
              <a:t>%</a:t>
            </a:r>
          </a:p>
        </xdr:txBody>
      </xdr:sp>
    </xdr:grpSp>
    <xdr:clientData/>
  </xdr:twoCellAnchor>
  <xdr:twoCellAnchor>
    <xdr:from>
      <xdr:col>12</xdr:col>
      <xdr:colOff>552450</xdr:colOff>
      <xdr:row>15</xdr:row>
      <xdr:rowOff>76200</xdr:rowOff>
    </xdr:from>
    <xdr:to>
      <xdr:col>14</xdr:col>
      <xdr:colOff>63501</xdr:colOff>
      <xdr:row>16</xdr:row>
      <xdr:rowOff>153079</xdr:rowOff>
    </xdr:to>
    <xdr:sp macro="" textlink="">
      <xdr:nvSpPr>
        <xdr:cNvPr id="44" name="TextBox 43">
          <a:extLst>
            <a:ext uri="{FF2B5EF4-FFF2-40B4-BE49-F238E27FC236}">
              <a16:creationId xmlns:a16="http://schemas.microsoft.com/office/drawing/2014/main" id="{3DF08749-B51E-45D0-BF9E-0D6544781875}"/>
            </a:ext>
          </a:extLst>
        </xdr:cNvPr>
        <xdr:cNvSpPr txBox="1"/>
      </xdr:nvSpPr>
      <xdr:spPr>
        <a:xfrm>
          <a:off x="7620000" y="3067050"/>
          <a:ext cx="1720851" cy="257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1"/>
            <a:t>Headline</a:t>
          </a:r>
          <a:r>
            <a:rPr lang="en-AU" sz="1100" b="1" baseline="0"/>
            <a:t> cash balance </a:t>
          </a:r>
          <a:r>
            <a:rPr lang="en-AU" sz="1100" b="0" baseline="30000"/>
            <a:t>1</a:t>
          </a:r>
        </a:p>
      </xdr:txBody>
    </xdr:sp>
    <xdr:clientData/>
  </xdr:twoCellAnchor>
  <xdr:twoCellAnchor>
    <xdr:from>
      <xdr:col>13</xdr:col>
      <xdr:colOff>1096</xdr:colOff>
      <xdr:row>24</xdr:row>
      <xdr:rowOff>125475</xdr:rowOff>
    </xdr:from>
    <xdr:to>
      <xdr:col>13</xdr:col>
      <xdr:colOff>1425575</xdr:colOff>
      <xdr:row>29</xdr:row>
      <xdr:rowOff>158750</xdr:rowOff>
    </xdr:to>
    <mc:AlternateContent xmlns:mc="http://schemas.openxmlformats.org/markup-compatibility/2006" xmlns:a14="http://schemas.microsoft.com/office/drawing/2010/main">
      <mc:Choice Requires="a14">
        <xdr:graphicFrame macro="">
          <xdr:nvGraphicFramePr>
            <xdr:cNvPr id="7" name="Interest rates">
              <a:extLst>
                <a:ext uri="{FF2B5EF4-FFF2-40B4-BE49-F238E27FC236}">
                  <a16:creationId xmlns:a16="http://schemas.microsoft.com/office/drawing/2014/main" id="{57543FDA-2480-43D8-9705-BBFC43EC2562}"/>
                </a:ext>
              </a:extLst>
            </xdr:cNvPr>
            <xdr:cNvGraphicFramePr/>
          </xdr:nvGraphicFramePr>
          <xdr:xfrm>
            <a:off x="0" y="0"/>
            <a:ext cx="0" cy="0"/>
          </xdr:xfrm>
          <a:graphic>
            <a:graphicData uri="http://schemas.microsoft.com/office/drawing/2010/slicer">
              <sle:slicer xmlns:sle="http://schemas.microsoft.com/office/drawing/2010/slicer" name="Interest rates"/>
            </a:graphicData>
          </a:graphic>
        </xdr:graphicFrame>
      </mc:Choice>
      <mc:Fallback xmlns="">
        <xdr:sp macro="" textlink="">
          <xdr:nvSpPr>
            <xdr:cNvPr id="0" name=""/>
            <xdr:cNvSpPr>
              <a:spLocks noTextEdit="1"/>
            </xdr:cNvSpPr>
          </xdr:nvSpPr>
          <xdr:spPr>
            <a:xfrm>
              <a:off x="7821121" y="5018150"/>
              <a:ext cx="1424479" cy="9445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13</xdr:col>
      <xdr:colOff>915650</xdr:colOff>
      <xdr:row>24</xdr:row>
      <xdr:rowOff>190263</xdr:rowOff>
    </xdr:from>
    <xdr:to>
      <xdr:col>13</xdr:col>
      <xdr:colOff>1367817</xdr:colOff>
      <xdr:row>29</xdr:row>
      <xdr:rowOff>57150</xdr:rowOff>
    </xdr:to>
    <xdr:grpSp>
      <xdr:nvGrpSpPr>
        <xdr:cNvPr id="64" name="Group 30">
          <a:extLst>
            <a:ext uri="{FF2B5EF4-FFF2-40B4-BE49-F238E27FC236}">
              <a16:creationId xmlns:a16="http://schemas.microsoft.com/office/drawing/2014/main" id="{666CBDD4-549B-42E2-B3E8-408601B98E6D}"/>
            </a:ext>
          </a:extLst>
        </xdr:cNvPr>
        <xdr:cNvGrpSpPr/>
      </xdr:nvGrpSpPr>
      <xdr:grpSpPr>
        <a:xfrm>
          <a:off x="8624550" y="5511563"/>
          <a:ext cx="452167" cy="793987"/>
          <a:chOff x="9237663" y="2530475"/>
          <a:chExt cx="469900" cy="819150"/>
        </a:xfrm>
      </xdr:grpSpPr>
      <xdr:sp macro="" textlink="">
        <xdr:nvSpPr>
          <xdr:cNvPr id="65" name="TextBox 31">
            <a:extLst>
              <a:ext uri="{FF2B5EF4-FFF2-40B4-BE49-F238E27FC236}">
                <a16:creationId xmlns:a16="http://schemas.microsoft.com/office/drawing/2014/main" id="{4A459C3F-31FC-497D-BEF0-B25D1F2C3232}"/>
              </a:ext>
            </a:extLst>
          </xdr:cNvPr>
          <xdr:cNvSpPr txBox="1"/>
        </xdr:nvSpPr>
        <xdr:spPr>
          <a:xfrm>
            <a:off x="9237663" y="253047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000" b="1">
                <a:solidFill>
                  <a:sysClr val="windowText" lastClr="000000"/>
                </a:solidFill>
              </a:rPr>
              <a:t>4.7%</a:t>
            </a:r>
          </a:p>
        </xdr:txBody>
      </xdr:sp>
      <xdr:sp macro="" textlink="">
        <xdr:nvSpPr>
          <xdr:cNvPr id="66" name="TextBox 32">
            <a:extLst>
              <a:ext uri="{FF2B5EF4-FFF2-40B4-BE49-F238E27FC236}">
                <a16:creationId xmlns:a16="http://schemas.microsoft.com/office/drawing/2014/main" id="{A8659791-11EF-4CAA-A874-044B21812980}"/>
              </a:ext>
            </a:extLst>
          </xdr:cNvPr>
          <xdr:cNvSpPr txBox="1"/>
        </xdr:nvSpPr>
        <xdr:spPr>
          <a:xfrm>
            <a:off x="9237663" y="279082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000" b="1">
                <a:solidFill>
                  <a:sysClr val="windowText" lastClr="000000"/>
                </a:solidFill>
              </a:rPr>
              <a:t>5.1%</a:t>
            </a:r>
          </a:p>
        </xdr:txBody>
      </xdr:sp>
      <xdr:sp macro="" textlink="">
        <xdr:nvSpPr>
          <xdr:cNvPr id="67" name="TextBox 33">
            <a:extLst>
              <a:ext uri="{FF2B5EF4-FFF2-40B4-BE49-F238E27FC236}">
                <a16:creationId xmlns:a16="http://schemas.microsoft.com/office/drawing/2014/main" id="{49CE312D-1002-4DA2-9F06-16EDF754E8CB}"/>
              </a:ext>
            </a:extLst>
          </xdr:cNvPr>
          <xdr:cNvSpPr txBox="1"/>
        </xdr:nvSpPr>
        <xdr:spPr>
          <a:xfrm>
            <a:off x="9237663" y="3063875"/>
            <a:ext cx="469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000" b="1">
                <a:solidFill>
                  <a:sysClr val="windowText" lastClr="000000"/>
                </a:solidFill>
              </a:rPr>
              <a:t>4.3%</a:t>
            </a:r>
          </a:p>
        </xdr:txBody>
      </xdr:sp>
    </xdr:grpSp>
    <xdr:clientData/>
  </xdr:twoCellAnchor>
  <xdr:twoCellAnchor>
    <xdr:from>
      <xdr:col>12</xdr:col>
      <xdr:colOff>552450</xdr:colOff>
      <xdr:row>23</xdr:row>
      <xdr:rowOff>57150</xdr:rowOff>
    </xdr:from>
    <xdr:to>
      <xdr:col>13</xdr:col>
      <xdr:colOff>1485900</xdr:colOff>
      <xdr:row>24</xdr:row>
      <xdr:rowOff>123150</xdr:rowOff>
    </xdr:to>
    <xdr:sp macro="" textlink="">
      <xdr:nvSpPr>
        <xdr:cNvPr id="45" name="TextBox 44">
          <a:extLst>
            <a:ext uri="{FF2B5EF4-FFF2-40B4-BE49-F238E27FC236}">
              <a16:creationId xmlns:a16="http://schemas.microsoft.com/office/drawing/2014/main" id="{D8AC4F0A-7029-4302-B81A-8B937A899497}"/>
            </a:ext>
          </a:extLst>
        </xdr:cNvPr>
        <xdr:cNvSpPr txBox="1"/>
      </xdr:nvSpPr>
      <xdr:spPr>
        <a:xfrm>
          <a:off x="7620000" y="4495800"/>
          <a:ext cx="1571625" cy="246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1"/>
            <a:t>Interest rates </a:t>
          </a:r>
          <a:r>
            <a:rPr lang="en-AU" sz="1100" b="0" baseline="30000"/>
            <a:t>2</a:t>
          </a:r>
        </a:p>
      </xdr:txBody>
    </xdr:sp>
    <xdr:clientData/>
  </xdr:twoCellAnchor>
  <xdr:twoCellAnchor>
    <xdr:from>
      <xdr:col>14</xdr:col>
      <xdr:colOff>73459</xdr:colOff>
      <xdr:row>8</xdr:row>
      <xdr:rowOff>95614</xdr:rowOff>
    </xdr:from>
    <xdr:to>
      <xdr:col>20</xdr:col>
      <xdr:colOff>226520</xdr:colOff>
      <xdr:row>14</xdr:row>
      <xdr:rowOff>171851</xdr:rowOff>
    </xdr:to>
    <xdr:graphicFrame macro="">
      <xdr:nvGraphicFramePr>
        <xdr:cNvPr id="40" name="Chart 39">
          <a:extLst>
            <a:ext uri="{FF2B5EF4-FFF2-40B4-BE49-F238E27FC236}">
              <a16:creationId xmlns:a16="http://schemas.microsoft.com/office/drawing/2014/main" id="{98581E7B-5A5B-43A0-B92A-E110DDD09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1397</xdr:colOff>
      <xdr:row>7</xdr:row>
      <xdr:rowOff>168588</xdr:rowOff>
    </xdr:from>
    <xdr:to>
      <xdr:col>20</xdr:col>
      <xdr:colOff>14283</xdr:colOff>
      <xdr:row>9</xdr:row>
      <xdr:rowOff>66587</xdr:rowOff>
    </xdr:to>
    <xdr:grpSp>
      <xdr:nvGrpSpPr>
        <xdr:cNvPr id="48" name="Group 47">
          <a:extLst>
            <a:ext uri="{FF2B5EF4-FFF2-40B4-BE49-F238E27FC236}">
              <a16:creationId xmlns:a16="http://schemas.microsoft.com/office/drawing/2014/main" id="{73F287F9-23EC-422B-8585-B441C02B1B8A}"/>
            </a:ext>
          </a:extLst>
        </xdr:cNvPr>
        <xdr:cNvGrpSpPr/>
      </xdr:nvGrpSpPr>
      <xdr:grpSpPr>
        <a:xfrm>
          <a:off x="9589897" y="2365688"/>
          <a:ext cx="3060886" cy="266299"/>
          <a:chOff x="10277475" y="2042337"/>
          <a:chExt cx="3126581" cy="266084"/>
        </a:xfrm>
      </xdr:grpSpPr>
      <xdr:sp macro="" textlink="">
        <xdr:nvSpPr>
          <xdr:cNvPr id="46" name="TextBox 45">
            <a:extLst>
              <a:ext uri="{FF2B5EF4-FFF2-40B4-BE49-F238E27FC236}">
                <a16:creationId xmlns:a16="http://schemas.microsoft.com/office/drawing/2014/main" id="{F18C48F3-111B-4EC1-AA87-EC2123D6BED2}"/>
              </a:ext>
            </a:extLst>
          </xdr:cNvPr>
          <xdr:cNvSpPr txBox="1"/>
        </xdr:nvSpPr>
        <xdr:spPr>
          <a:xfrm>
            <a:off x="10277475" y="2042337"/>
            <a:ext cx="913362" cy="2525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50" b="1"/>
              <a:t>%</a:t>
            </a:r>
          </a:p>
        </xdr:txBody>
      </xdr:sp>
      <xdr:sp macro="" textlink="">
        <xdr:nvSpPr>
          <xdr:cNvPr id="47" name="TextBox 46">
            <a:extLst>
              <a:ext uri="{FF2B5EF4-FFF2-40B4-BE49-F238E27FC236}">
                <a16:creationId xmlns:a16="http://schemas.microsoft.com/office/drawing/2014/main" id="{85F1A04B-37E2-439E-BF69-26A7A5412A4A}"/>
              </a:ext>
            </a:extLst>
          </xdr:cNvPr>
          <xdr:cNvSpPr txBox="1"/>
        </xdr:nvSpPr>
        <xdr:spPr>
          <a:xfrm>
            <a:off x="12819856" y="2050568"/>
            <a:ext cx="584200" cy="257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50" b="1"/>
              <a:t>     %</a:t>
            </a:r>
          </a:p>
        </xdr:txBody>
      </xdr:sp>
    </xdr:grpSp>
    <xdr:clientData/>
  </xdr:twoCellAnchor>
  <xdr:twoCellAnchor>
    <xdr:from>
      <xdr:col>13</xdr:col>
      <xdr:colOff>1483466</xdr:colOff>
      <xdr:row>15</xdr:row>
      <xdr:rowOff>92820</xdr:rowOff>
    </xdr:from>
    <xdr:to>
      <xdr:col>20</xdr:col>
      <xdr:colOff>119480</xdr:colOff>
      <xdr:row>24</xdr:row>
      <xdr:rowOff>53775</xdr:rowOff>
    </xdr:to>
    <xdr:graphicFrame macro="">
      <xdr:nvGraphicFramePr>
        <xdr:cNvPr id="58" name="Chart 57">
          <a:extLst>
            <a:ext uri="{FF2B5EF4-FFF2-40B4-BE49-F238E27FC236}">
              <a16:creationId xmlns:a16="http://schemas.microsoft.com/office/drawing/2014/main" id="{920104CE-7D10-4C4E-B1A7-A9CFEC264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1475613</xdr:colOff>
      <xdr:row>15</xdr:row>
      <xdr:rowOff>39276</xdr:rowOff>
    </xdr:from>
    <xdr:to>
      <xdr:col>20</xdr:col>
      <xdr:colOff>124507</xdr:colOff>
      <xdr:row>22</xdr:row>
      <xdr:rowOff>86774</xdr:rowOff>
    </xdr:to>
    <xdr:grpSp>
      <xdr:nvGrpSpPr>
        <xdr:cNvPr id="56" name="Group 55">
          <a:extLst>
            <a:ext uri="{FF2B5EF4-FFF2-40B4-BE49-F238E27FC236}">
              <a16:creationId xmlns:a16="http://schemas.microsoft.com/office/drawing/2014/main" id="{3955629B-3FC6-4FEC-83B6-299C5E4659AF}"/>
            </a:ext>
          </a:extLst>
        </xdr:cNvPr>
        <xdr:cNvGrpSpPr/>
      </xdr:nvGrpSpPr>
      <xdr:grpSpPr>
        <a:xfrm>
          <a:off x="9184513" y="3709576"/>
          <a:ext cx="3576494" cy="1336548"/>
          <a:chOff x="9945686" y="3518351"/>
          <a:chExt cx="3600000" cy="1303949"/>
        </a:xfrm>
        <a:noFill/>
      </xdr:grpSpPr>
      <xdr:graphicFrame macro="">
        <xdr:nvGraphicFramePr>
          <xdr:cNvPr id="42" name="Chart 41">
            <a:extLst>
              <a:ext uri="{FF2B5EF4-FFF2-40B4-BE49-F238E27FC236}">
                <a16:creationId xmlns:a16="http://schemas.microsoft.com/office/drawing/2014/main" id="{3CBC9C63-358B-4917-9FD2-42001BDEA6E0}"/>
              </a:ext>
            </a:extLst>
          </xdr:cNvPr>
          <xdr:cNvGraphicFramePr>
            <a:graphicFrameLocks/>
          </xdr:cNvGraphicFramePr>
        </xdr:nvGraphicFramePr>
        <xdr:xfrm>
          <a:off x="9945686" y="3663950"/>
          <a:ext cx="3600000" cy="1158350"/>
        </xdr:xfrm>
        <a:graphic>
          <a:graphicData uri="http://schemas.openxmlformats.org/drawingml/2006/chart">
            <c:chart xmlns:c="http://schemas.openxmlformats.org/drawingml/2006/chart" xmlns:r="http://schemas.openxmlformats.org/officeDocument/2006/relationships" r:id="rId6"/>
          </a:graphicData>
        </a:graphic>
      </xdr:graphicFrame>
      <xdr:grpSp>
        <xdr:nvGrpSpPr>
          <xdr:cNvPr id="49" name="Group 48">
            <a:extLst>
              <a:ext uri="{FF2B5EF4-FFF2-40B4-BE49-F238E27FC236}">
                <a16:creationId xmlns:a16="http://schemas.microsoft.com/office/drawing/2014/main" id="{957F0012-C1C3-4D29-BD10-D453B64E4B58}"/>
              </a:ext>
            </a:extLst>
          </xdr:cNvPr>
          <xdr:cNvGrpSpPr/>
        </xdr:nvGrpSpPr>
        <xdr:grpSpPr>
          <a:xfrm>
            <a:off x="10277179" y="3518351"/>
            <a:ext cx="3131577" cy="258884"/>
            <a:chOff x="10277179" y="2022926"/>
            <a:chExt cx="3131577" cy="258884"/>
          </a:xfrm>
          <a:grpFill/>
        </xdr:grpSpPr>
        <xdr:sp macro="" textlink="">
          <xdr:nvSpPr>
            <xdr:cNvPr id="50" name="TextBox 49">
              <a:extLst>
                <a:ext uri="{FF2B5EF4-FFF2-40B4-BE49-F238E27FC236}">
                  <a16:creationId xmlns:a16="http://schemas.microsoft.com/office/drawing/2014/main" id="{DC102081-3E67-4F93-B624-082DD9A1FDEB}"/>
                </a:ext>
              </a:extLst>
            </xdr:cNvPr>
            <xdr:cNvSpPr txBox="1"/>
          </xdr:nvSpPr>
          <xdr:spPr>
            <a:xfrm>
              <a:off x="10277179" y="2022926"/>
              <a:ext cx="912551" cy="25888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50" b="1"/>
                <a:t>%GDP</a:t>
              </a:r>
            </a:p>
          </xdr:txBody>
        </xdr:sp>
        <xdr:sp macro="" textlink="">
          <xdr:nvSpPr>
            <xdr:cNvPr id="51" name="TextBox 50">
              <a:extLst>
                <a:ext uri="{FF2B5EF4-FFF2-40B4-BE49-F238E27FC236}">
                  <a16:creationId xmlns:a16="http://schemas.microsoft.com/office/drawing/2014/main" id="{93D0804B-6879-4551-B135-122F57C21425}"/>
                </a:ext>
              </a:extLst>
            </xdr:cNvPr>
            <xdr:cNvSpPr txBox="1"/>
          </xdr:nvSpPr>
          <xdr:spPr>
            <a:xfrm>
              <a:off x="12825074" y="2023943"/>
              <a:ext cx="583682" cy="25685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50" b="1"/>
                <a:t>%GDP</a:t>
              </a:r>
            </a:p>
          </xdr:txBody>
        </xdr:sp>
      </xdr:grpSp>
    </xdr:grpSp>
    <xdr:clientData/>
  </xdr:twoCellAnchor>
  <xdr:twoCellAnchor>
    <xdr:from>
      <xdr:col>14</xdr:col>
      <xdr:colOff>73626</xdr:colOff>
      <xdr:row>23</xdr:row>
      <xdr:rowOff>128368</xdr:rowOff>
    </xdr:from>
    <xdr:to>
      <xdr:col>20</xdr:col>
      <xdr:colOff>229914</xdr:colOff>
      <xdr:row>30</xdr:row>
      <xdr:rowOff>126302</xdr:rowOff>
    </xdr:to>
    <xdr:grpSp>
      <xdr:nvGrpSpPr>
        <xdr:cNvPr id="2" name="Group 54">
          <a:extLst>
            <a:ext uri="{FF2B5EF4-FFF2-40B4-BE49-F238E27FC236}">
              <a16:creationId xmlns:a16="http://schemas.microsoft.com/office/drawing/2014/main" id="{6FF1B7BF-E9B0-411D-BAB2-8B6A63ECFC84}"/>
            </a:ext>
            <a:ext uri="{147F2762-F138-4A5C-976F-8EAC2B608ADB}">
              <a16:predDERef xmlns:a16="http://schemas.microsoft.com/office/drawing/2014/main" pred="{CD613B0E-E95E-4D86-B592-DBB6F5DBBEB0}"/>
            </a:ext>
          </a:extLst>
        </xdr:cNvPr>
        <xdr:cNvGrpSpPr/>
      </xdr:nvGrpSpPr>
      <xdr:grpSpPr>
        <a:xfrm>
          <a:off x="9350976" y="5271868"/>
          <a:ext cx="3515438" cy="1286984"/>
          <a:chOff x="9974261" y="5021385"/>
          <a:chExt cx="3600000" cy="1256685"/>
        </a:xfrm>
      </xdr:grpSpPr>
      <xdr:graphicFrame macro="">
        <xdr:nvGraphicFramePr>
          <xdr:cNvPr id="3" name="Chart 42">
            <a:extLst>
              <a:ext uri="{FF2B5EF4-FFF2-40B4-BE49-F238E27FC236}">
                <a16:creationId xmlns:a16="http://schemas.microsoft.com/office/drawing/2014/main" id="{BD359B88-B803-4DF9-A83E-9D33345C96B3}"/>
              </a:ext>
            </a:extLst>
          </xdr:cNvPr>
          <xdr:cNvGraphicFramePr>
            <a:graphicFrameLocks/>
          </xdr:cNvGraphicFramePr>
        </xdr:nvGraphicFramePr>
        <xdr:xfrm>
          <a:off x="9974261" y="5122895"/>
          <a:ext cx="3600000" cy="1155175"/>
        </xdr:xfrm>
        <a:graphic>
          <a:graphicData uri="http://schemas.openxmlformats.org/drawingml/2006/chart">
            <c:chart xmlns:c="http://schemas.openxmlformats.org/drawingml/2006/chart" xmlns:r="http://schemas.openxmlformats.org/officeDocument/2006/relationships" r:id="rId7"/>
          </a:graphicData>
        </a:graphic>
      </xdr:graphicFrame>
      <xdr:grpSp>
        <xdr:nvGrpSpPr>
          <xdr:cNvPr id="5" name="Group 51">
            <a:extLst>
              <a:ext uri="{FF2B5EF4-FFF2-40B4-BE49-F238E27FC236}">
                <a16:creationId xmlns:a16="http://schemas.microsoft.com/office/drawing/2014/main" id="{6EF95A08-C120-4146-B06B-C32A58D93FA2}"/>
              </a:ext>
            </a:extLst>
          </xdr:cNvPr>
          <xdr:cNvGrpSpPr/>
        </xdr:nvGrpSpPr>
        <xdr:grpSpPr>
          <a:xfrm>
            <a:off x="10220325" y="5021385"/>
            <a:ext cx="3150994" cy="262498"/>
            <a:chOff x="10277475" y="2059009"/>
            <a:chExt cx="3150994" cy="265770"/>
          </a:xfrm>
        </xdr:grpSpPr>
        <xdr:sp macro="" textlink="">
          <xdr:nvSpPr>
            <xdr:cNvPr id="6" name="TextBox 52">
              <a:extLst>
                <a:ext uri="{FF2B5EF4-FFF2-40B4-BE49-F238E27FC236}">
                  <a16:creationId xmlns:a16="http://schemas.microsoft.com/office/drawing/2014/main" id="{A6EEC8F1-D9B0-406C-A671-EFB7761E8FED}"/>
                </a:ext>
              </a:extLst>
            </xdr:cNvPr>
            <xdr:cNvSpPr txBox="1"/>
          </xdr:nvSpPr>
          <xdr:spPr>
            <a:xfrm>
              <a:off x="10277475" y="2066925"/>
              <a:ext cx="913362" cy="257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50" b="1"/>
                <a:t>%</a:t>
              </a:r>
            </a:p>
          </xdr:txBody>
        </xdr:sp>
        <xdr:sp macro="" textlink="">
          <xdr:nvSpPr>
            <xdr:cNvPr id="9" name="TextBox 53">
              <a:extLst>
                <a:ext uri="{FF2B5EF4-FFF2-40B4-BE49-F238E27FC236}">
                  <a16:creationId xmlns:a16="http://schemas.microsoft.com/office/drawing/2014/main" id="{8CE4CEA9-5C79-4AF8-84D8-2F141F55A7F5}"/>
                </a:ext>
              </a:extLst>
            </xdr:cNvPr>
            <xdr:cNvSpPr txBox="1"/>
          </xdr:nvSpPr>
          <xdr:spPr>
            <a:xfrm>
              <a:off x="12844269" y="2059009"/>
              <a:ext cx="584200" cy="257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50" b="1"/>
                <a:t>    %</a:t>
              </a:r>
            </a:p>
          </xdr:txBody>
        </xdr:sp>
      </xdr:grpSp>
    </xdr:grpSp>
    <xdr:clientData/>
  </xdr:twoCellAnchor>
  <xdr:twoCellAnchor>
    <xdr:from>
      <xdr:col>0</xdr:col>
      <xdr:colOff>174622</xdr:colOff>
      <xdr:row>1</xdr:row>
      <xdr:rowOff>285750</xdr:rowOff>
    </xdr:from>
    <xdr:to>
      <xdr:col>21</xdr:col>
      <xdr:colOff>180974</xdr:colOff>
      <xdr:row>2</xdr:row>
      <xdr:rowOff>635000</xdr:rowOff>
    </xdr:to>
    <xdr:sp macro="" textlink="">
      <xdr:nvSpPr>
        <xdr:cNvPr id="21" name="TextBox 20">
          <a:extLst>
            <a:ext uri="{FF2B5EF4-FFF2-40B4-BE49-F238E27FC236}">
              <a16:creationId xmlns:a16="http://schemas.microsoft.com/office/drawing/2014/main" id="{794BEE1A-22BA-494A-A29C-58AB7DEAEBD1}"/>
            </a:ext>
          </a:extLst>
        </xdr:cNvPr>
        <xdr:cNvSpPr txBox="1"/>
      </xdr:nvSpPr>
      <xdr:spPr>
        <a:xfrm>
          <a:off x="174622" y="466725"/>
          <a:ext cx="13255627" cy="739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200" b="0" i="1" u="none" strike="noStrike">
            <a:solidFill>
              <a:schemeClr val="dk1"/>
            </a:solidFill>
            <a:effectLst/>
            <a:latin typeface="+mn-lt"/>
            <a:ea typeface="+mn-ea"/>
            <a:cs typeface="+mn-cs"/>
          </a:endParaRPr>
        </a:p>
        <a:p>
          <a:r>
            <a:rPr lang="en-AU" sz="1200" b="0" i="0" u="none" strike="noStrike">
              <a:solidFill>
                <a:schemeClr val="dk1"/>
              </a:solidFill>
              <a:effectLst/>
              <a:latin typeface="+mn-lt"/>
              <a:ea typeface="+mn-ea"/>
              <a:cs typeface="+mn-cs"/>
            </a:rPr>
            <a:t>This dashboard is complementary</a:t>
          </a:r>
          <a:r>
            <a:rPr lang="en-AU" sz="1200" b="0" i="0" u="none" strike="noStrike" baseline="0">
              <a:solidFill>
                <a:schemeClr val="dk1"/>
              </a:solidFill>
              <a:effectLst/>
              <a:latin typeface="+mn-lt"/>
              <a:ea typeface="+mn-ea"/>
              <a:cs typeface="+mn-cs"/>
            </a:rPr>
            <a:t> to the </a:t>
          </a:r>
          <a:r>
            <a:rPr lang="en-AU" sz="1200" b="0" i="1" u="none" strike="noStrike" baseline="0">
              <a:solidFill>
                <a:schemeClr val="dk1"/>
              </a:solidFill>
              <a:effectLst/>
              <a:latin typeface="+mn-lt"/>
              <a:ea typeface="+mn-ea"/>
              <a:cs typeface="+mn-cs"/>
            </a:rPr>
            <a:t>Beyond the Budget </a:t>
          </a:r>
          <a:r>
            <a:rPr lang="en-AU" sz="1200" b="0" i="0" u="none" strike="noStrike" baseline="0">
              <a:solidFill>
                <a:schemeClr val="dk1"/>
              </a:solidFill>
              <a:effectLst/>
              <a:latin typeface="+mn-lt"/>
              <a:ea typeface="+mn-ea"/>
              <a:cs typeface="+mn-cs"/>
            </a:rPr>
            <a:t>and </a:t>
          </a:r>
          <a:r>
            <a:rPr lang="en-AU" sz="1200" b="0" i="1" u="none" strike="noStrike" baseline="0">
              <a:solidFill>
                <a:schemeClr val="dk1"/>
              </a:solidFill>
              <a:effectLst/>
              <a:latin typeface="+mn-lt"/>
              <a:ea typeface="+mn-ea"/>
              <a:cs typeface="+mn-cs"/>
            </a:rPr>
            <a:t>Fiscal Sustainability </a:t>
          </a:r>
          <a:r>
            <a:rPr lang="en-AU" sz="1200" b="0" i="0" u="none" strike="noStrike" baseline="0">
              <a:solidFill>
                <a:schemeClr val="dk1"/>
              </a:solidFill>
              <a:effectLst/>
              <a:latin typeface="+mn-lt"/>
              <a:ea typeface="+mn-ea"/>
              <a:cs typeface="+mn-cs"/>
            </a:rPr>
            <a:t>reports published by the PBO. </a:t>
          </a:r>
        </a:p>
        <a:p>
          <a:r>
            <a:rPr lang="en-AU" sz="1200" b="0" i="0" u="none" strike="noStrike" baseline="0">
              <a:solidFill>
                <a:schemeClr val="dk1"/>
              </a:solidFill>
              <a:effectLst/>
              <a:latin typeface="+mn-lt"/>
              <a:ea typeface="+mn-ea"/>
              <a:cs typeface="+mn-cs"/>
            </a:rPr>
            <a:t>It is </a:t>
          </a:r>
          <a:r>
            <a:rPr lang="en-AU" sz="1200" b="0" i="0" u="none" strike="noStrike">
              <a:solidFill>
                <a:schemeClr val="dk1"/>
              </a:solidFill>
              <a:effectLst/>
              <a:latin typeface="+mn-lt"/>
              <a:ea typeface="+mn-ea"/>
              <a:cs typeface="+mn-cs"/>
            </a:rPr>
            <a:t>designed for educational purposes and provides a range of possible projections for the debt-to-GDP ratio depending on different scenarios for key parameters. </a:t>
          </a:r>
          <a:r>
            <a:rPr lang="en-AU" sz="1200" i="0">
              <a:latin typeface="+mn-lt"/>
            </a:rPr>
            <a:t>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0.0977</cdr:x>
      <cdr:y>0.5271</cdr:y>
    </cdr:from>
    <cdr:to>
      <cdr:x>0.3364</cdr:x>
      <cdr:y>0.59578</cdr:y>
    </cdr:to>
    <cdr:sp macro="" textlink="">
      <cdr:nvSpPr>
        <cdr:cNvPr id="2" name="TextBox 14">
          <a:extLst xmlns:a="http://schemas.openxmlformats.org/drawingml/2006/main">
            <a:ext uri="{FF2B5EF4-FFF2-40B4-BE49-F238E27FC236}">
              <a16:creationId xmlns:a16="http://schemas.microsoft.com/office/drawing/2014/main" id="{BC4427DB-D273-48EA-9966-95B858C78F9E}"/>
            </a:ext>
          </a:extLst>
        </cdr:cNvPr>
        <cdr:cNvSpPr txBox="1"/>
      </cdr:nvSpPr>
      <cdr:spPr>
        <a:xfrm xmlns:a="http://schemas.openxmlformats.org/drawingml/2006/main">
          <a:off x="654955" y="2507856"/>
          <a:ext cx="1600188" cy="3267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200" b="1">
              <a:solidFill>
                <a:sysClr val="windowText" lastClr="000000"/>
              </a:solidFill>
            </a:rPr>
            <a:t>Historical data</a:t>
          </a:r>
          <a:r>
            <a:rPr lang="en-AU" sz="1200" b="1">
              <a:solidFill>
                <a:srgbClr val="C00000"/>
              </a:solidFill>
            </a:rPr>
            <a:t> </a:t>
          </a:r>
        </a:p>
      </cdr:txBody>
    </cdr:sp>
  </cdr:relSizeAnchor>
  <cdr:relSizeAnchor xmlns:cdr="http://schemas.openxmlformats.org/drawingml/2006/chartDrawing">
    <cdr:from>
      <cdr:x>0.05731</cdr:x>
      <cdr:y>0</cdr:y>
    </cdr:from>
    <cdr:to>
      <cdr:x>0.11769</cdr:x>
      <cdr:y>0.04942</cdr:y>
    </cdr:to>
    <cdr:sp macro="" textlink="">
      <cdr:nvSpPr>
        <cdr:cNvPr id="3" name="TextBox 11">
          <a:extLst xmlns:a="http://schemas.openxmlformats.org/drawingml/2006/main">
            <a:ext uri="{FF2B5EF4-FFF2-40B4-BE49-F238E27FC236}">
              <a16:creationId xmlns:a16="http://schemas.microsoft.com/office/drawing/2014/main" id="{2F818E80-AA3B-4636-AAA8-418941EE97A3}"/>
            </a:ext>
          </a:extLst>
        </cdr:cNvPr>
        <cdr:cNvSpPr txBox="1"/>
      </cdr:nvSpPr>
      <cdr:spPr>
        <a:xfrm xmlns:a="http://schemas.openxmlformats.org/drawingml/2006/main">
          <a:off x="384175" y="0"/>
          <a:ext cx="404814" cy="2351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50" b="1">
              <a:solidFill>
                <a:sysClr val="windowText" lastClr="000000"/>
              </a:solidFill>
            </a:rPr>
            <a:t>%GDP</a:t>
          </a:r>
        </a:p>
      </cdr:txBody>
    </cdr:sp>
  </cdr:relSizeAnchor>
  <cdr:relSizeAnchor xmlns:cdr="http://schemas.openxmlformats.org/drawingml/2006/chartDrawing">
    <cdr:from>
      <cdr:x>0.48214</cdr:x>
      <cdr:y>0.17284</cdr:y>
    </cdr:from>
    <cdr:to>
      <cdr:x>0.72084</cdr:x>
      <cdr:y>0.24152</cdr:y>
    </cdr:to>
    <cdr:sp macro="" textlink="">
      <cdr:nvSpPr>
        <cdr:cNvPr id="5" name="TextBox 14">
          <a:extLst xmlns:a="http://schemas.openxmlformats.org/drawingml/2006/main">
            <a:ext uri="{FF2B5EF4-FFF2-40B4-BE49-F238E27FC236}">
              <a16:creationId xmlns:a16="http://schemas.microsoft.com/office/drawing/2014/main" id="{BC4427DB-D273-48EA-9966-95B858C78F9E}"/>
            </a:ext>
          </a:extLst>
        </cdr:cNvPr>
        <cdr:cNvSpPr txBox="1"/>
      </cdr:nvSpPr>
      <cdr:spPr>
        <a:xfrm xmlns:a="http://schemas.openxmlformats.org/drawingml/2006/main">
          <a:off x="3232150" y="822325"/>
          <a:ext cx="1600197" cy="3267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200" b="1">
              <a:solidFill>
                <a:srgbClr val="C00000"/>
              </a:solidFill>
            </a:rPr>
            <a:t>Selected</a:t>
          </a:r>
          <a:r>
            <a:rPr lang="en-AU" sz="1200" b="1" baseline="0">
              <a:solidFill>
                <a:srgbClr val="C00000"/>
              </a:solidFill>
            </a:rPr>
            <a:t> scenario</a:t>
          </a:r>
          <a:endParaRPr lang="en-AU" sz="1200" b="1">
            <a:solidFill>
              <a:srgbClr val="C00000"/>
            </a:solidFill>
          </a:endParaRPr>
        </a:p>
      </cdr:txBody>
    </cdr:sp>
  </cdr:relSizeAnchor>
  <cdr:relSizeAnchor xmlns:cdr="http://schemas.openxmlformats.org/drawingml/2006/chartDrawing">
    <cdr:from>
      <cdr:x>0.89134</cdr:x>
      <cdr:y>0</cdr:y>
    </cdr:from>
    <cdr:to>
      <cdr:x>0.95173</cdr:x>
      <cdr:y>0.04942</cdr:y>
    </cdr:to>
    <cdr:sp macro="" textlink="">
      <cdr:nvSpPr>
        <cdr:cNvPr id="6" name="TextBox 11">
          <a:extLst xmlns:a="http://schemas.openxmlformats.org/drawingml/2006/main">
            <a:ext uri="{FF2B5EF4-FFF2-40B4-BE49-F238E27FC236}">
              <a16:creationId xmlns:a16="http://schemas.microsoft.com/office/drawing/2014/main" id="{5C10CDE3-47A2-CCDA-CA0D-86D7623B3A24}"/>
            </a:ext>
          </a:extLst>
        </cdr:cNvPr>
        <cdr:cNvSpPr txBox="1"/>
      </cdr:nvSpPr>
      <cdr:spPr>
        <a:xfrm xmlns:a="http://schemas.openxmlformats.org/drawingml/2006/main">
          <a:off x="5975350" y="0"/>
          <a:ext cx="404814" cy="2351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AU" sz="1050" b="1">
              <a:solidFill>
                <a:sysClr val="windowText" lastClr="000000"/>
              </a:solidFill>
            </a:rPr>
            <a:t>%GDP</a:t>
          </a: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rdan King (PBO)" refreshedDate="44901.688513078705" createdVersion="6" refreshedVersion="8" minRefreshableVersion="3" recordCount="108" xr:uid="{F8F44CBA-0690-49F7-B4FA-680B94CABA96}">
  <cacheSource type="worksheet">
    <worksheetSource ref="A1:AS109" sheet="Raw Data"/>
  </cacheSource>
  <cacheFields count="45">
    <cacheField name="Metric" numFmtId="0">
      <sharedItems count="4">
        <s v="Gross Debt"/>
        <s v="GDP Growth"/>
        <s v="HCB"/>
        <s v="Interest"/>
      </sharedItems>
    </cacheField>
    <cacheField name="Headline cash balance" numFmtId="0">
      <sharedItems count="3">
        <s v="Central"/>
        <s v="Downside"/>
        <s v="Upside"/>
      </sharedItems>
    </cacheField>
    <cacheField name="Interest rates" numFmtId="0">
      <sharedItems count="3">
        <s v="Central"/>
        <s v="Downside"/>
        <s v="Upside"/>
      </sharedItems>
    </cacheField>
    <cacheField name="GDP growth" numFmtId="0">
      <sharedItems count="3">
        <s v="Central"/>
        <s v="Downside"/>
        <s v="Upside"/>
      </sharedItems>
    </cacheField>
    <cacheField name="2023" numFmtId="164">
      <sharedItems containsSemiMixedTypes="0" containsString="0" containsNumber="1" minValue="-2" maxValue="37.5"/>
    </cacheField>
    <cacheField name="2024" numFmtId="164">
      <sharedItems containsSemiMixedTypes="0" containsString="0" containsNumber="1" minValue="-2.1" maxValue="40.9"/>
    </cacheField>
    <cacheField name="2025" numFmtId="164">
      <sharedItems containsSemiMixedTypes="0" containsString="0" containsNumber="1" minValue="-2.5" maxValue="42.6"/>
    </cacheField>
    <cacheField name="2026" numFmtId="164">
      <sharedItems containsSemiMixedTypes="0" containsString="0" containsNumber="1" minValue="-2.4" maxValue="43.1"/>
    </cacheField>
    <cacheField name="2027" numFmtId="164">
      <sharedItems containsSemiMixedTypes="0" containsString="0" containsNumber="1" minValue="-2.5" maxValue="44.1"/>
    </cacheField>
    <cacheField name="2028" numFmtId="164">
      <sharedItems containsSemiMixedTypes="0" containsString="0" containsNumber="1" minValue="-2.2999999999999998" maxValue="44.9"/>
    </cacheField>
    <cacheField name="2029" numFmtId="164">
      <sharedItems containsSemiMixedTypes="0" containsString="0" containsNumber="1" minValue="-2.2000000000000002" maxValue="45.7"/>
    </cacheField>
    <cacheField name="2030" numFmtId="164">
      <sharedItems containsSemiMixedTypes="0" containsString="0" containsNumber="1" minValue="-2.1" maxValue="46.3"/>
    </cacheField>
    <cacheField name="2031" numFmtId="164">
      <sharedItems containsSemiMixedTypes="0" containsString="0" containsNumber="1" minValue="-2" maxValue="47"/>
    </cacheField>
    <cacheField name="2032" numFmtId="164">
      <sharedItems containsSemiMixedTypes="0" containsString="0" containsNumber="1" minValue="-2" maxValue="47"/>
    </cacheField>
    <cacheField name="2033" numFmtId="164">
      <sharedItems containsSemiMixedTypes="0" containsString="0" containsNumber="1" minValue="-2" maxValue="47"/>
    </cacheField>
    <cacheField name="2034" numFmtId="164">
      <sharedItems containsSemiMixedTypes="0" containsString="0" containsNumber="1" minValue="-1.9" maxValue="46.6"/>
    </cacheField>
    <cacheField name="2035" numFmtId="164">
      <sharedItems containsSemiMixedTypes="0" containsString="0" containsNumber="1" minValue="-2" maxValue="46.4"/>
    </cacheField>
    <cacheField name="2036" numFmtId="164">
      <sharedItems containsSemiMixedTypes="0" containsString="0" containsNumber="1" minValue="-2.1" maxValue="46.3"/>
    </cacheField>
    <cacheField name="2037" numFmtId="164">
      <sharedItems containsSemiMixedTypes="0" containsString="0" containsNumber="1" minValue="-2.1" maxValue="46.2"/>
    </cacheField>
    <cacheField name="2038" numFmtId="164">
      <sharedItems containsSemiMixedTypes="0" containsString="0" containsNumber="1" minValue="-2.1" maxValue="46.3"/>
    </cacheField>
    <cacheField name="2039" numFmtId="164">
      <sharedItems containsSemiMixedTypes="0" containsString="0" containsNumber="1" minValue="-2.2000000000000002" maxValue="46.3"/>
    </cacheField>
    <cacheField name="2040" numFmtId="164">
      <sharedItems containsSemiMixedTypes="0" containsString="0" containsNumber="1" minValue="-2.2000000000000002" maxValue="46.5"/>
    </cacheField>
    <cacheField name="2041" numFmtId="164">
      <sharedItems containsSemiMixedTypes="0" containsString="0" containsNumber="1" minValue="-2.2999999999999998" maxValue="46.7"/>
    </cacheField>
    <cacheField name="2042" numFmtId="164">
      <sharedItems containsSemiMixedTypes="0" containsString="0" containsNumber="1" minValue="-2.2999999999999998" maxValue="46.9"/>
    </cacheField>
    <cacheField name="2043" numFmtId="164">
      <sharedItems containsSemiMixedTypes="0" containsString="0" containsNumber="1" minValue="-2.4" maxValue="47.2"/>
    </cacheField>
    <cacheField name="2044" numFmtId="164">
      <sharedItems containsSemiMixedTypes="0" containsString="0" containsNumber="1" minValue="-2.4" maxValue="47.6"/>
    </cacheField>
    <cacheField name="2045" numFmtId="164">
      <sharedItems containsSemiMixedTypes="0" containsString="0" containsNumber="1" minValue="-2.5" maxValue="48"/>
    </cacheField>
    <cacheField name="2046" numFmtId="164">
      <sharedItems containsSemiMixedTypes="0" containsString="0" containsNumber="1" minValue="-2.5" maxValue="48.4"/>
    </cacheField>
    <cacheField name="2047" numFmtId="164">
      <sharedItems containsSemiMixedTypes="0" containsString="0" containsNumber="1" minValue="-2.5" maxValue="48.9"/>
    </cacheField>
    <cacheField name="2048" numFmtId="164">
      <sharedItems containsSemiMixedTypes="0" containsString="0" containsNumber="1" minValue="-2.6" maxValue="49.4"/>
    </cacheField>
    <cacheField name="2049" numFmtId="164">
      <sharedItems containsSemiMixedTypes="0" containsString="0" containsNumber="1" minValue="-2.6" maxValue="49.9"/>
    </cacheField>
    <cacheField name="2050" numFmtId="164">
      <sharedItems containsSemiMixedTypes="0" containsString="0" containsNumber="1" minValue="-2.6" maxValue="50.4"/>
    </cacheField>
    <cacheField name="2051" numFmtId="164">
      <sharedItems containsSemiMixedTypes="0" containsString="0" containsNumber="1" minValue="-2.6" maxValue="50.9"/>
    </cacheField>
    <cacheField name="2052" numFmtId="164">
      <sharedItems containsSemiMixedTypes="0" containsString="0" containsNumber="1" minValue="-2.7" maxValue="51.5"/>
    </cacheField>
    <cacheField name="2053" numFmtId="164">
      <sharedItems containsSemiMixedTypes="0" containsString="0" containsNumber="1" minValue="-2.7" maxValue="52"/>
    </cacheField>
    <cacheField name="2054" numFmtId="164">
      <sharedItems containsSemiMixedTypes="0" containsString="0" containsNumber="1" minValue="-2.7" maxValue="52.6"/>
    </cacheField>
    <cacheField name="2055" numFmtId="164">
      <sharedItems containsSemiMixedTypes="0" containsString="0" containsNumber="1" minValue="-2.8" maxValue="53.2"/>
    </cacheField>
    <cacheField name="2056" numFmtId="164">
      <sharedItems containsSemiMixedTypes="0" containsString="0" containsNumber="1" minValue="-2.8" maxValue="53.8"/>
    </cacheField>
    <cacheField name="2057" numFmtId="164">
      <sharedItems containsSemiMixedTypes="0" containsString="0" containsNumber="1" minValue="-2.8" maxValue="54.3"/>
    </cacheField>
    <cacheField name="2058" numFmtId="164">
      <sharedItems containsSemiMixedTypes="0" containsString="0" containsNumber="1" minValue="-2.8" maxValue="54.9"/>
    </cacheField>
    <cacheField name="2059" numFmtId="164">
      <sharedItems containsSemiMixedTypes="0" containsString="0" containsNumber="1" minValue="-2.9" maxValue="55.5"/>
    </cacheField>
    <cacheField name="2060" numFmtId="164">
      <sharedItems containsSemiMixedTypes="0" containsString="0" containsNumber="1" minValue="-2.9" maxValue="56.1"/>
    </cacheField>
    <cacheField name="2061" numFmtId="164">
      <sharedItems containsSemiMixedTypes="0" containsString="0" containsNumber="1" minValue="-2.9" maxValue="56.7"/>
    </cacheField>
    <cacheField name="2062" numFmtId="164">
      <sharedItems containsSemiMixedTypes="0" containsString="0" containsNumber="1" minValue="-2.9" maxValue="57.3"/>
    </cacheField>
    <cacheField name="2063" numFmtId="164">
      <sharedItems containsSemiMixedTypes="0" containsString="0" containsNumber="1" minValue="-3" maxValue="57.8"/>
    </cacheField>
  </cacheFields>
  <extLst>
    <ext xmlns:x14="http://schemas.microsoft.com/office/spreadsheetml/2009/9/main" uri="{725AE2AE-9491-48be-B2B4-4EB974FC3084}">
      <x14:pivotCacheDefinition pivotCacheId="11649023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x v="0"/>
    <x v="0"/>
    <x v="0"/>
    <x v="0"/>
    <n v="37.5"/>
    <n v="40.9"/>
    <n v="42.6"/>
    <n v="43.1"/>
    <n v="44.1"/>
    <n v="44.9"/>
    <n v="45.7"/>
    <n v="46.3"/>
    <n v="47"/>
    <n v="47"/>
    <n v="47"/>
    <n v="46.6"/>
    <n v="45.6"/>
    <n v="44.8"/>
    <n v="44"/>
    <n v="43.3"/>
    <n v="42.6"/>
    <n v="41.9"/>
    <n v="41.3"/>
    <n v="40.799999999999997"/>
    <n v="40.200000000000003"/>
    <n v="39.700000000000003"/>
    <n v="39.299999999999997"/>
    <n v="38.799999999999997"/>
    <n v="38.4"/>
    <n v="37.9"/>
    <n v="37.5"/>
    <n v="37.1"/>
    <n v="36.6"/>
    <n v="36.200000000000003"/>
    <n v="35.799999999999997"/>
    <n v="35.4"/>
    <n v="35"/>
    <n v="34.6"/>
    <n v="34.200000000000003"/>
    <n v="33.799999999999997"/>
    <n v="33.4"/>
    <n v="33"/>
    <n v="32.6"/>
    <n v="32.200000000000003"/>
    <n v="31.8"/>
  </r>
  <r>
    <x v="0"/>
    <x v="0"/>
    <x v="0"/>
    <x v="1"/>
    <n v="37.5"/>
    <n v="40.9"/>
    <n v="42.6"/>
    <n v="43.1"/>
    <n v="44.1"/>
    <n v="44.9"/>
    <n v="45.7"/>
    <n v="46.3"/>
    <n v="47"/>
    <n v="47"/>
    <n v="47"/>
    <n v="46.6"/>
    <n v="45.8"/>
    <n v="45.2"/>
    <n v="44.6"/>
    <n v="44.1"/>
    <n v="43.6"/>
    <n v="43.2"/>
    <n v="42.8"/>
    <n v="42.5"/>
    <n v="42.2"/>
    <n v="41.9"/>
    <n v="41.6"/>
    <n v="41.4"/>
    <n v="41.2"/>
    <n v="40.9"/>
    <n v="40.700000000000003"/>
    <n v="40.6"/>
    <n v="40.4"/>
    <n v="40.200000000000003"/>
    <n v="40"/>
    <n v="39.799999999999997"/>
    <n v="39.6"/>
    <n v="39.4"/>
    <n v="39.200000000000003"/>
    <n v="39.1"/>
    <n v="38.9"/>
    <n v="38.700000000000003"/>
    <n v="38.5"/>
    <n v="38.299999999999997"/>
    <n v="38"/>
  </r>
  <r>
    <x v="0"/>
    <x v="0"/>
    <x v="0"/>
    <x v="2"/>
    <n v="37.5"/>
    <n v="40.9"/>
    <n v="42.6"/>
    <n v="43.1"/>
    <n v="44.1"/>
    <n v="44.9"/>
    <n v="45.7"/>
    <n v="46.3"/>
    <n v="47"/>
    <n v="47"/>
    <n v="47"/>
    <n v="46.6"/>
    <n v="45.4"/>
    <n v="44.4"/>
    <n v="43.4"/>
    <n v="42.5"/>
    <n v="41.6"/>
    <n v="40.700000000000003"/>
    <n v="39.9"/>
    <n v="39.200000000000003"/>
    <n v="38.4"/>
    <n v="37.700000000000003"/>
    <n v="37.1"/>
    <n v="36.4"/>
    <n v="35.799999999999997"/>
    <n v="35.1"/>
    <n v="34.5"/>
    <n v="33.9"/>
    <n v="33.299999999999997"/>
    <n v="32.700000000000003"/>
    <n v="32.1"/>
    <n v="31.6"/>
    <n v="31"/>
    <n v="30.4"/>
    <n v="29.9"/>
    <n v="29.3"/>
    <n v="28.8"/>
    <n v="28.2"/>
    <n v="27.7"/>
    <n v="27.1"/>
    <n v="26.6"/>
  </r>
  <r>
    <x v="0"/>
    <x v="0"/>
    <x v="1"/>
    <x v="0"/>
    <n v="37.5"/>
    <n v="40.9"/>
    <n v="42.6"/>
    <n v="43.1"/>
    <n v="44.1"/>
    <n v="44.9"/>
    <n v="45.7"/>
    <n v="46.3"/>
    <n v="47"/>
    <n v="47"/>
    <n v="47"/>
    <n v="46.6"/>
    <n v="45.7"/>
    <n v="45"/>
    <n v="44.3"/>
    <n v="43.7"/>
    <n v="43.1"/>
    <n v="42.6"/>
    <n v="42.1"/>
    <n v="41.7"/>
    <n v="41.3"/>
    <n v="41"/>
    <n v="40.6"/>
    <n v="40.4"/>
    <n v="40.1"/>
    <n v="39.799999999999997"/>
    <n v="39.6"/>
    <n v="39.4"/>
    <n v="39.1"/>
    <n v="38.9"/>
    <n v="38.700000000000003"/>
    <n v="38.5"/>
    <n v="38.299999999999997"/>
    <n v="38.1"/>
    <n v="37.9"/>
    <n v="37.700000000000003"/>
    <n v="37.4"/>
    <n v="37.200000000000003"/>
    <n v="37"/>
    <n v="36.799999999999997"/>
    <n v="36.6"/>
  </r>
  <r>
    <x v="0"/>
    <x v="0"/>
    <x v="1"/>
    <x v="1"/>
    <n v="37.5"/>
    <n v="40.9"/>
    <n v="42.6"/>
    <n v="43.1"/>
    <n v="44.1"/>
    <n v="44.9"/>
    <n v="45.7"/>
    <n v="46.3"/>
    <n v="47"/>
    <n v="47"/>
    <n v="47"/>
    <n v="46.6"/>
    <n v="46"/>
    <n v="45.4"/>
    <n v="44.9"/>
    <n v="44.5"/>
    <n v="44.2"/>
    <n v="43.9"/>
    <n v="43.6"/>
    <n v="43.4"/>
    <n v="43.3"/>
    <n v="43.2"/>
    <n v="43.1"/>
    <n v="43"/>
    <n v="43"/>
    <n v="43"/>
    <n v="43"/>
    <n v="43.1"/>
    <n v="43.1"/>
    <n v="43.1"/>
    <n v="43.2"/>
    <n v="43.2"/>
    <n v="43.3"/>
    <n v="43.3"/>
    <n v="43.4"/>
    <n v="43.4"/>
    <n v="43.5"/>
    <n v="43.5"/>
    <n v="43.6"/>
    <n v="43.6"/>
    <n v="43.6"/>
  </r>
  <r>
    <x v="0"/>
    <x v="0"/>
    <x v="1"/>
    <x v="2"/>
    <n v="37.5"/>
    <n v="40.9"/>
    <n v="42.6"/>
    <n v="43.1"/>
    <n v="44.1"/>
    <n v="44.9"/>
    <n v="45.7"/>
    <n v="46.3"/>
    <n v="47"/>
    <n v="47"/>
    <n v="47"/>
    <n v="46.6"/>
    <n v="45.5"/>
    <n v="44.6"/>
    <n v="43.7"/>
    <n v="42.8"/>
    <n v="42.1"/>
    <n v="41.3"/>
    <n v="40.700000000000003"/>
    <n v="40"/>
    <n v="39.4"/>
    <n v="38.9"/>
    <n v="38.4"/>
    <n v="37.9"/>
    <n v="37.4"/>
    <n v="36.9"/>
    <n v="36.5"/>
    <n v="36"/>
    <n v="35.6"/>
    <n v="35.200000000000003"/>
    <n v="34.700000000000003"/>
    <n v="34.299999999999997"/>
    <n v="33.9"/>
    <n v="33.5"/>
    <n v="33.1"/>
    <n v="32.700000000000003"/>
    <n v="32.299999999999997"/>
    <n v="31.9"/>
    <n v="31.5"/>
    <n v="31.1"/>
    <n v="30.6"/>
  </r>
  <r>
    <x v="0"/>
    <x v="0"/>
    <x v="2"/>
    <x v="0"/>
    <n v="37.5"/>
    <n v="40.9"/>
    <n v="42.6"/>
    <n v="43.1"/>
    <n v="44.1"/>
    <n v="44.9"/>
    <n v="45.7"/>
    <n v="46.3"/>
    <n v="47"/>
    <n v="47"/>
    <n v="47"/>
    <n v="46.5"/>
    <n v="45.5"/>
    <n v="44.6"/>
    <n v="43.7"/>
    <n v="42.8"/>
    <n v="42"/>
    <n v="41.3"/>
    <n v="40.5"/>
    <n v="39.799999999999997"/>
    <n v="39.200000000000003"/>
    <n v="38.5"/>
    <n v="37.9"/>
    <n v="37.299999999999997"/>
    <n v="36.6"/>
    <n v="36"/>
    <n v="35.4"/>
    <n v="34.799999999999997"/>
    <n v="34.299999999999997"/>
    <n v="33.700000000000003"/>
    <n v="33.1"/>
    <n v="32.5"/>
    <n v="32"/>
    <n v="31.4"/>
    <n v="30.9"/>
    <n v="30.3"/>
    <n v="29.7"/>
    <n v="29.2"/>
    <n v="28.7"/>
    <n v="28.1"/>
    <n v="27.6"/>
  </r>
  <r>
    <x v="0"/>
    <x v="0"/>
    <x v="2"/>
    <x v="1"/>
    <n v="37.5"/>
    <n v="40.9"/>
    <n v="42.6"/>
    <n v="43.1"/>
    <n v="44.1"/>
    <n v="44.9"/>
    <n v="45.7"/>
    <n v="46.3"/>
    <n v="47"/>
    <n v="47"/>
    <n v="47"/>
    <n v="46.5"/>
    <n v="45.7"/>
    <n v="45"/>
    <n v="44.3"/>
    <n v="43.7"/>
    <n v="43.1"/>
    <n v="42.5"/>
    <n v="42"/>
    <n v="41.5"/>
    <n v="41"/>
    <n v="40.6"/>
    <n v="40.200000000000003"/>
    <n v="39.700000000000003"/>
    <n v="39.299999999999997"/>
    <n v="38.9"/>
    <n v="38.5"/>
    <n v="38.1"/>
    <n v="37.700000000000003"/>
    <n v="37.4"/>
    <n v="37"/>
    <n v="36.6"/>
    <n v="36.200000000000003"/>
    <n v="35.799999999999997"/>
    <n v="35.4"/>
    <n v="35"/>
    <n v="34.6"/>
    <n v="34.200000000000003"/>
    <n v="33.799999999999997"/>
    <n v="33.4"/>
    <n v="33"/>
  </r>
  <r>
    <x v="0"/>
    <x v="0"/>
    <x v="2"/>
    <x v="2"/>
    <n v="37.5"/>
    <n v="40.9"/>
    <n v="42.6"/>
    <n v="43.1"/>
    <n v="44.1"/>
    <n v="44.9"/>
    <n v="45.7"/>
    <n v="46.3"/>
    <n v="47"/>
    <n v="47"/>
    <n v="47"/>
    <n v="46.5"/>
    <n v="45.3"/>
    <n v="44.2"/>
    <n v="43.1"/>
    <n v="42.1"/>
    <n v="41.1"/>
    <n v="40.1"/>
    <n v="39.200000000000003"/>
    <n v="38.299999999999997"/>
    <n v="37.4"/>
    <n v="36.6"/>
    <n v="35.799999999999997"/>
    <n v="35"/>
    <n v="34.200000000000003"/>
    <n v="33.4"/>
    <n v="32.6"/>
    <n v="31.9"/>
    <n v="31.1"/>
    <n v="30.4"/>
    <n v="29.7"/>
    <n v="29"/>
    <n v="28.3"/>
    <n v="27.6"/>
    <n v="26.9"/>
    <n v="26.2"/>
    <n v="25.6"/>
    <n v="24.9"/>
    <n v="24.3"/>
    <n v="23.6"/>
    <n v="23"/>
  </r>
  <r>
    <x v="0"/>
    <x v="1"/>
    <x v="0"/>
    <x v="0"/>
    <n v="37.5"/>
    <n v="40.9"/>
    <n v="42.6"/>
    <n v="43.1"/>
    <n v="44.1"/>
    <n v="44.9"/>
    <n v="45.7"/>
    <n v="46.3"/>
    <n v="47"/>
    <n v="47"/>
    <n v="47"/>
    <n v="46.6"/>
    <n v="46.1"/>
    <n v="45.7"/>
    <n v="45.3"/>
    <n v="45"/>
    <n v="44.7"/>
    <n v="44.5"/>
    <n v="44.3"/>
    <n v="44.2"/>
    <n v="44.1"/>
    <n v="44"/>
    <n v="44"/>
    <n v="43.9"/>
    <n v="43.9"/>
    <n v="43.9"/>
    <n v="43.9"/>
    <n v="43.9"/>
    <n v="43.9"/>
    <n v="43.9"/>
    <n v="44"/>
    <n v="44"/>
    <n v="44"/>
    <n v="44"/>
    <n v="44"/>
    <n v="44.1"/>
    <n v="44.1"/>
    <n v="44.1"/>
    <n v="44.1"/>
    <n v="44.1"/>
    <n v="44.1"/>
  </r>
  <r>
    <x v="0"/>
    <x v="1"/>
    <x v="0"/>
    <x v="1"/>
    <n v="37.5"/>
    <n v="40.9"/>
    <n v="42.6"/>
    <n v="43.1"/>
    <n v="44.1"/>
    <n v="44.9"/>
    <n v="45.7"/>
    <n v="46.3"/>
    <n v="47"/>
    <n v="47"/>
    <n v="47"/>
    <n v="46.6"/>
    <n v="46.3"/>
    <n v="46.1"/>
    <n v="45.9"/>
    <n v="45.9"/>
    <n v="45.8"/>
    <n v="45.8"/>
    <n v="45.9"/>
    <n v="46"/>
    <n v="46.1"/>
    <n v="46.3"/>
    <n v="46.5"/>
    <n v="46.7"/>
    <n v="46.9"/>
    <n v="47.1"/>
    <n v="47.4"/>
    <n v="47.7"/>
    <n v="48"/>
    <n v="48.2"/>
    <n v="48.5"/>
    <n v="48.8"/>
    <n v="49.1"/>
    <n v="49.4"/>
    <n v="49.7"/>
    <n v="50"/>
    <n v="50.2"/>
    <n v="50.5"/>
    <n v="50.8"/>
    <n v="51.1"/>
    <n v="51.3"/>
  </r>
  <r>
    <x v="0"/>
    <x v="1"/>
    <x v="0"/>
    <x v="2"/>
    <n v="37.5"/>
    <n v="40.9"/>
    <n v="42.6"/>
    <n v="43.1"/>
    <n v="44.1"/>
    <n v="44.9"/>
    <n v="45.7"/>
    <n v="46.3"/>
    <n v="47"/>
    <n v="47"/>
    <n v="47"/>
    <n v="46.6"/>
    <n v="45.9"/>
    <n v="45.2"/>
    <n v="44.7"/>
    <n v="44.2"/>
    <n v="43.7"/>
    <n v="43.3"/>
    <n v="42.9"/>
    <n v="42.5"/>
    <n v="42.2"/>
    <n v="41.9"/>
    <n v="41.6"/>
    <n v="41.4"/>
    <n v="41.2"/>
    <n v="40.9"/>
    <n v="40.700000000000003"/>
    <n v="40.5"/>
    <n v="40.299999999999997"/>
    <n v="40.1"/>
    <n v="39.9"/>
    <n v="39.700000000000003"/>
    <n v="39.5"/>
    <n v="39.299999999999997"/>
    <n v="39.1"/>
    <n v="38.9"/>
    <n v="38.799999999999997"/>
    <n v="38.6"/>
    <n v="38.4"/>
    <n v="38.200000000000003"/>
    <n v="38"/>
  </r>
  <r>
    <x v="0"/>
    <x v="1"/>
    <x v="1"/>
    <x v="0"/>
    <n v="37.5"/>
    <n v="40.9"/>
    <n v="42.6"/>
    <n v="43.1"/>
    <n v="44.1"/>
    <n v="44.9"/>
    <n v="45.7"/>
    <n v="46.3"/>
    <n v="47"/>
    <n v="47"/>
    <n v="47"/>
    <n v="46.6"/>
    <n v="46.2"/>
    <n v="45.9"/>
    <n v="45.6"/>
    <n v="45.4"/>
    <n v="45.2"/>
    <n v="45.2"/>
    <n v="45.1"/>
    <n v="45.1"/>
    <n v="45.2"/>
    <n v="45.3"/>
    <n v="45.4"/>
    <n v="45.6"/>
    <n v="45.8"/>
    <n v="46"/>
    <n v="46.2"/>
    <n v="46.4"/>
    <n v="46.6"/>
    <n v="46.9"/>
    <n v="47.1"/>
    <n v="47.4"/>
    <n v="47.7"/>
    <n v="47.9"/>
    <n v="48.2"/>
    <n v="48.4"/>
    <n v="48.7"/>
    <n v="49"/>
    <n v="49.2"/>
    <n v="49.5"/>
    <n v="49.7"/>
  </r>
  <r>
    <x v="0"/>
    <x v="1"/>
    <x v="1"/>
    <x v="1"/>
    <n v="37.5"/>
    <n v="40.9"/>
    <n v="42.6"/>
    <n v="43.1"/>
    <n v="44.1"/>
    <n v="44.9"/>
    <n v="45.7"/>
    <n v="46.3"/>
    <n v="47"/>
    <n v="47"/>
    <n v="47"/>
    <n v="46.6"/>
    <n v="46.4"/>
    <n v="46.3"/>
    <n v="46.2"/>
    <n v="46.3"/>
    <n v="46.3"/>
    <n v="46.5"/>
    <n v="46.7"/>
    <n v="46.9"/>
    <n v="47.2"/>
    <n v="47.6"/>
    <n v="48"/>
    <n v="48.4"/>
    <n v="48.9"/>
    <n v="49.4"/>
    <n v="49.9"/>
    <n v="50.4"/>
    <n v="50.9"/>
    <n v="51.5"/>
    <n v="52"/>
    <n v="52.6"/>
    <n v="53.2"/>
    <n v="53.8"/>
    <n v="54.3"/>
    <n v="54.9"/>
    <n v="55.5"/>
    <n v="56.1"/>
    <n v="56.7"/>
    <n v="57.3"/>
    <n v="57.8"/>
  </r>
  <r>
    <x v="0"/>
    <x v="1"/>
    <x v="1"/>
    <x v="2"/>
    <n v="37.5"/>
    <n v="40.9"/>
    <n v="42.6"/>
    <n v="43.1"/>
    <n v="44.1"/>
    <n v="44.9"/>
    <n v="45.7"/>
    <n v="46.3"/>
    <n v="47"/>
    <n v="47"/>
    <n v="47"/>
    <n v="46.6"/>
    <n v="46"/>
    <n v="45.4"/>
    <n v="45"/>
    <n v="44.6"/>
    <n v="44.2"/>
    <n v="43.9"/>
    <n v="43.7"/>
    <n v="43.4"/>
    <n v="43.3"/>
    <n v="43.1"/>
    <n v="43"/>
    <n v="43"/>
    <n v="42.9"/>
    <n v="42.8"/>
    <n v="42.8"/>
    <n v="42.8"/>
    <n v="42.8"/>
    <n v="42.8"/>
    <n v="42.8"/>
    <n v="42.8"/>
    <n v="42.8"/>
    <n v="42.8"/>
    <n v="42.8"/>
    <n v="42.8"/>
    <n v="42.8"/>
    <n v="42.8"/>
    <n v="42.8"/>
    <n v="42.9"/>
    <n v="42.8"/>
  </r>
  <r>
    <x v="0"/>
    <x v="1"/>
    <x v="2"/>
    <x v="0"/>
    <n v="37.5"/>
    <n v="40.9"/>
    <n v="42.6"/>
    <n v="43.1"/>
    <n v="44.1"/>
    <n v="44.9"/>
    <n v="45.7"/>
    <n v="46.3"/>
    <n v="47"/>
    <n v="47"/>
    <n v="47"/>
    <n v="46.5"/>
    <n v="45.9"/>
    <n v="45.4"/>
    <n v="45"/>
    <n v="44.6"/>
    <n v="44.2"/>
    <n v="43.8"/>
    <n v="43.5"/>
    <n v="43.2"/>
    <n v="43"/>
    <n v="42.7"/>
    <n v="42.5"/>
    <n v="42.3"/>
    <n v="42.1"/>
    <n v="41.9"/>
    <n v="41.7"/>
    <n v="41.5"/>
    <n v="41.3"/>
    <n v="41.1"/>
    <n v="40.9"/>
    <n v="40.700000000000003"/>
    <n v="40.6"/>
    <n v="40.4"/>
    <n v="40.200000000000003"/>
    <n v="40"/>
    <n v="39.799999999999997"/>
    <n v="39.700000000000003"/>
    <n v="39.5"/>
    <n v="39.299999999999997"/>
    <n v="39.1"/>
  </r>
  <r>
    <x v="0"/>
    <x v="1"/>
    <x v="2"/>
    <x v="1"/>
    <n v="37.5"/>
    <n v="40.9"/>
    <n v="42.6"/>
    <n v="43.1"/>
    <n v="44.1"/>
    <n v="44.9"/>
    <n v="45.7"/>
    <n v="46.3"/>
    <n v="47"/>
    <n v="47"/>
    <n v="47"/>
    <n v="46.5"/>
    <n v="46.1"/>
    <n v="45.9"/>
    <n v="45.6"/>
    <n v="45.4"/>
    <n v="45.3"/>
    <n v="45.1"/>
    <n v="45"/>
    <n v="45"/>
    <n v="44.9"/>
    <n v="44.9"/>
    <n v="44.9"/>
    <n v="44.9"/>
    <n v="44.9"/>
    <n v="45"/>
    <n v="45"/>
    <n v="45"/>
    <n v="45.1"/>
    <n v="45.1"/>
    <n v="45.2"/>
    <n v="45.2"/>
    <n v="45.3"/>
    <n v="45.3"/>
    <n v="45.3"/>
    <n v="45.4"/>
    <n v="45.4"/>
    <n v="45.4"/>
    <n v="45.4"/>
    <n v="45.5"/>
    <n v="45.4"/>
  </r>
  <r>
    <x v="0"/>
    <x v="1"/>
    <x v="2"/>
    <x v="2"/>
    <n v="37.5"/>
    <n v="40.9"/>
    <n v="42.6"/>
    <n v="43.1"/>
    <n v="44.1"/>
    <n v="44.9"/>
    <n v="45.7"/>
    <n v="46.3"/>
    <n v="47"/>
    <n v="47"/>
    <n v="47"/>
    <n v="46.5"/>
    <n v="45.7"/>
    <n v="45"/>
    <n v="44.4"/>
    <n v="43.8"/>
    <n v="43.2"/>
    <n v="42.6"/>
    <n v="42.1"/>
    <n v="41.6"/>
    <n v="41.1"/>
    <n v="40.700000000000003"/>
    <n v="40.299999999999997"/>
    <n v="39.799999999999997"/>
    <n v="39.4"/>
    <n v="39"/>
    <n v="38.6"/>
    <n v="38.299999999999997"/>
    <n v="37.9"/>
    <n v="37.5"/>
    <n v="37.1"/>
    <n v="36.799999999999997"/>
    <n v="36.4"/>
    <n v="36.1"/>
    <n v="35.700000000000003"/>
    <n v="35.4"/>
    <n v="35"/>
    <n v="34.700000000000003"/>
    <n v="34.4"/>
    <n v="34"/>
    <n v="33.700000000000003"/>
  </r>
  <r>
    <x v="0"/>
    <x v="2"/>
    <x v="0"/>
    <x v="0"/>
    <n v="37.5"/>
    <n v="40.9"/>
    <n v="42.6"/>
    <n v="43.1"/>
    <n v="44.1"/>
    <n v="44.9"/>
    <n v="45.7"/>
    <n v="46.3"/>
    <n v="47"/>
    <n v="47"/>
    <n v="47"/>
    <n v="46.6"/>
    <n v="45.5"/>
    <n v="44.2"/>
    <n v="42.6"/>
    <n v="40.799999999999997"/>
    <n v="38.700000000000003"/>
    <n v="36.6"/>
    <n v="34.6"/>
    <n v="32.700000000000003"/>
    <n v="30.8"/>
    <n v="28.9"/>
    <n v="27"/>
    <n v="25.1"/>
    <n v="23.3"/>
    <n v="21.5"/>
    <n v="19.600000000000001"/>
    <n v="17.8"/>
    <n v="16"/>
    <n v="14.2"/>
    <n v="12.4"/>
    <n v="10.6"/>
    <n v="8.9"/>
    <n v="7.1"/>
    <n v="5.3"/>
    <n v="3.5"/>
    <n v="1.8"/>
    <n v="0"/>
    <n v="0"/>
    <n v="0"/>
    <n v="0"/>
  </r>
  <r>
    <x v="0"/>
    <x v="2"/>
    <x v="0"/>
    <x v="1"/>
    <n v="37.5"/>
    <n v="40.9"/>
    <n v="42.6"/>
    <n v="43.1"/>
    <n v="44.1"/>
    <n v="44.9"/>
    <n v="45.7"/>
    <n v="46.3"/>
    <n v="47"/>
    <n v="47"/>
    <n v="47"/>
    <n v="46.6"/>
    <n v="45.7"/>
    <n v="44.6"/>
    <n v="43.3"/>
    <n v="41.6"/>
    <n v="39.700000000000003"/>
    <n v="37.9"/>
    <n v="36.1"/>
    <n v="34.299999999999997"/>
    <n v="32.5"/>
    <n v="30.8"/>
    <n v="29.1"/>
    <n v="27.4"/>
    <n v="25.7"/>
    <n v="24"/>
    <n v="22.3"/>
    <n v="20.6"/>
    <n v="18.899999999999999"/>
    <n v="17.2"/>
    <n v="15.5"/>
    <n v="13.8"/>
    <n v="12.1"/>
    <n v="10.4"/>
    <n v="8.6999999999999993"/>
    <n v="6.9"/>
    <n v="5.2"/>
    <n v="3.5"/>
    <n v="1.7"/>
    <n v="0"/>
    <n v="0"/>
  </r>
  <r>
    <x v="0"/>
    <x v="2"/>
    <x v="0"/>
    <x v="2"/>
    <n v="37.5"/>
    <n v="40.9"/>
    <n v="42.6"/>
    <n v="43.1"/>
    <n v="44.1"/>
    <n v="44.9"/>
    <n v="45.7"/>
    <n v="46.3"/>
    <n v="47"/>
    <n v="47"/>
    <n v="47"/>
    <n v="46.6"/>
    <n v="45.3"/>
    <n v="43.8"/>
    <n v="42"/>
    <n v="40"/>
    <n v="37.700000000000003"/>
    <n v="35.5"/>
    <n v="33.299999999999997"/>
    <n v="31.2"/>
    <n v="29.1"/>
    <n v="27.1"/>
    <n v="25.1"/>
    <n v="23.1"/>
    <n v="21.1"/>
    <n v="19.2"/>
    <n v="17.2"/>
    <n v="15.3"/>
    <n v="13.4"/>
    <n v="11.6"/>
    <n v="9.6999999999999993"/>
    <n v="7.9"/>
    <n v="6.1"/>
    <n v="4.2"/>
    <n v="2.4"/>
    <n v="0.7"/>
    <n v="0"/>
    <n v="0"/>
    <n v="0"/>
    <n v="0"/>
    <n v="0"/>
  </r>
  <r>
    <x v="0"/>
    <x v="2"/>
    <x v="1"/>
    <x v="0"/>
    <n v="37.5"/>
    <n v="40.9"/>
    <n v="42.6"/>
    <n v="43.1"/>
    <n v="44.1"/>
    <n v="44.9"/>
    <n v="45.7"/>
    <n v="46.3"/>
    <n v="47"/>
    <n v="47"/>
    <n v="47"/>
    <n v="46.6"/>
    <n v="45.6"/>
    <n v="44.4"/>
    <n v="42.9"/>
    <n v="41.2"/>
    <n v="39.200000000000003"/>
    <n v="37.299999999999997"/>
    <n v="35.4"/>
    <n v="33.5"/>
    <n v="31.7"/>
    <n v="30"/>
    <n v="28.2"/>
    <n v="26.5"/>
    <n v="24.8"/>
    <n v="23"/>
    <n v="21.3"/>
    <n v="19.600000000000001"/>
    <n v="17.899999999999999"/>
    <n v="16.2"/>
    <n v="14.5"/>
    <n v="12.7"/>
    <n v="11"/>
    <n v="9.3000000000000007"/>
    <n v="7.6"/>
    <n v="5.8"/>
    <n v="4.0999999999999996"/>
    <n v="2.4"/>
    <n v="0.6"/>
    <n v="0"/>
    <n v="0"/>
  </r>
  <r>
    <x v="0"/>
    <x v="2"/>
    <x v="1"/>
    <x v="1"/>
    <n v="37.5"/>
    <n v="40.9"/>
    <n v="42.6"/>
    <n v="43.1"/>
    <n v="44.1"/>
    <n v="44.9"/>
    <n v="45.7"/>
    <n v="46.3"/>
    <n v="47"/>
    <n v="47"/>
    <n v="47"/>
    <n v="46.6"/>
    <n v="45.8"/>
    <n v="44.8"/>
    <n v="43.6"/>
    <n v="42"/>
    <n v="40.200000000000003"/>
    <n v="38.5"/>
    <n v="36.799999999999997"/>
    <n v="35.200000000000003"/>
    <n v="33.6"/>
    <n v="32"/>
    <n v="30.4"/>
    <n v="28.8"/>
    <n v="27.3"/>
    <n v="25.7"/>
    <n v="24.2"/>
    <n v="22.6"/>
    <n v="21"/>
    <n v="19.399999999999999"/>
    <n v="17.8"/>
    <n v="16.2"/>
    <n v="14.6"/>
    <n v="13"/>
    <n v="11.3"/>
    <n v="9.6999999999999993"/>
    <n v="8"/>
    <n v="6.3"/>
    <n v="4.5999999999999996"/>
    <n v="2.9"/>
    <n v="1.2"/>
  </r>
  <r>
    <x v="0"/>
    <x v="2"/>
    <x v="1"/>
    <x v="2"/>
    <n v="37.5"/>
    <n v="40.9"/>
    <n v="42.6"/>
    <n v="43.1"/>
    <n v="44.1"/>
    <n v="44.9"/>
    <n v="45.7"/>
    <n v="46.3"/>
    <n v="47"/>
    <n v="47"/>
    <n v="47"/>
    <n v="46.6"/>
    <n v="45.4"/>
    <n v="44"/>
    <n v="42.3"/>
    <n v="40.4"/>
    <n v="38.200000000000003"/>
    <n v="36.1"/>
    <n v="34"/>
    <n v="32"/>
    <n v="30"/>
    <n v="28.1"/>
    <n v="26.2"/>
    <n v="24.3"/>
    <n v="22.5"/>
    <n v="20.6"/>
    <n v="18.8"/>
    <n v="16.899999999999999"/>
    <n v="15.1"/>
    <n v="13.3"/>
    <n v="11.5"/>
    <n v="9.6999999999999993"/>
    <n v="7.9"/>
    <n v="6.2"/>
    <n v="4.4000000000000004"/>
    <n v="2.6"/>
    <n v="0.9"/>
    <n v="0"/>
    <n v="0"/>
    <n v="0"/>
    <n v="0"/>
  </r>
  <r>
    <x v="0"/>
    <x v="2"/>
    <x v="2"/>
    <x v="0"/>
    <n v="37.5"/>
    <n v="40.9"/>
    <n v="42.6"/>
    <n v="43.1"/>
    <n v="44.1"/>
    <n v="44.9"/>
    <n v="45.7"/>
    <n v="46.3"/>
    <n v="47"/>
    <n v="47"/>
    <n v="47"/>
    <n v="46.5"/>
    <n v="45.4"/>
    <n v="44"/>
    <n v="42.3"/>
    <n v="40.4"/>
    <n v="38.200000000000003"/>
    <n v="36"/>
    <n v="33.9"/>
    <n v="31.8"/>
    <n v="29.8"/>
    <n v="27.8"/>
    <n v="25.8"/>
    <n v="23.8"/>
    <n v="21.9"/>
    <n v="19.899999999999999"/>
    <n v="18"/>
    <n v="16.100000000000001"/>
    <n v="14.2"/>
    <n v="12.4"/>
    <n v="10.5"/>
    <n v="8.6999999999999993"/>
    <n v="6.8"/>
    <n v="5"/>
    <n v="3.2"/>
    <n v="1.4"/>
    <n v="0"/>
    <n v="0"/>
    <n v="0"/>
    <n v="0"/>
    <n v="0"/>
  </r>
  <r>
    <x v="0"/>
    <x v="2"/>
    <x v="2"/>
    <x v="1"/>
    <n v="37.5"/>
    <n v="40.9"/>
    <n v="42.6"/>
    <n v="43.1"/>
    <n v="44.1"/>
    <n v="44.9"/>
    <n v="45.7"/>
    <n v="46.3"/>
    <n v="47"/>
    <n v="47"/>
    <n v="47"/>
    <n v="46.5"/>
    <n v="45.6"/>
    <n v="44.4"/>
    <n v="43"/>
    <n v="41.2"/>
    <n v="39.200000000000003"/>
    <n v="37.200000000000003"/>
    <n v="35.299999999999997"/>
    <n v="33.4"/>
    <n v="31.5"/>
    <n v="29.7"/>
    <n v="27.8"/>
    <n v="26"/>
    <n v="24.2"/>
    <n v="22.4"/>
    <n v="20.5"/>
    <n v="18.8"/>
    <n v="17"/>
    <n v="15.2"/>
    <n v="13.4"/>
    <n v="11.6"/>
    <n v="9.8000000000000007"/>
    <n v="8"/>
    <n v="6.2"/>
    <n v="4.5"/>
    <n v="2.7"/>
    <n v="0.9"/>
    <n v="0"/>
    <n v="0"/>
    <n v="0"/>
  </r>
  <r>
    <x v="0"/>
    <x v="2"/>
    <x v="2"/>
    <x v="2"/>
    <n v="37.5"/>
    <n v="40.9"/>
    <n v="42.6"/>
    <n v="43.1"/>
    <n v="44.1"/>
    <n v="44.9"/>
    <n v="45.7"/>
    <n v="46.3"/>
    <n v="47"/>
    <n v="47"/>
    <n v="47"/>
    <n v="46.5"/>
    <n v="45.2"/>
    <n v="43.6"/>
    <n v="41.7"/>
    <n v="39.6"/>
    <n v="37.200000000000003"/>
    <n v="34.9"/>
    <n v="32.6"/>
    <n v="30.4"/>
    <n v="28.2"/>
    <n v="26"/>
    <n v="23.9"/>
    <n v="21.8"/>
    <n v="19.8"/>
    <n v="17.7"/>
    <n v="15.7"/>
    <n v="13.8"/>
    <n v="11.8"/>
    <n v="9.9"/>
    <n v="8"/>
    <n v="6.1"/>
    <n v="4.3"/>
    <n v="2.5"/>
    <n v="0.7"/>
    <n v="0"/>
    <n v="0"/>
    <n v="0"/>
    <n v="0"/>
    <n v="0"/>
    <n v="0"/>
  </r>
  <r>
    <x v="1"/>
    <x v="0"/>
    <x v="0"/>
    <x v="0"/>
    <n v="7.6"/>
    <n v="-0.7"/>
    <n v="4.2"/>
    <n v="5"/>
    <n v="5"/>
    <n v="5.4"/>
    <n v="5.4"/>
    <n v="5.3"/>
    <n v="5.3"/>
    <n v="5.2"/>
    <n v="5.0999999999999996"/>
    <n v="5.0999999999999996"/>
    <n v="5"/>
    <n v="5"/>
    <n v="5"/>
    <n v="4.9000000000000004"/>
    <n v="4.9000000000000004"/>
    <n v="4.9000000000000004"/>
    <n v="4.8"/>
    <n v="4.8"/>
    <n v="4.8"/>
    <n v="4.8"/>
    <n v="4.7"/>
    <n v="4.7"/>
    <n v="4.7"/>
    <n v="4.7"/>
    <n v="4.5999999999999996"/>
    <n v="4.5999999999999996"/>
    <n v="4.5999999999999996"/>
    <n v="4.5999999999999996"/>
    <n v="4.5999999999999996"/>
    <n v="4.5"/>
    <n v="4.5"/>
    <n v="4.5"/>
    <n v="4.5"/>
    <n v="4.5"/>
    <n v="4.5"/>
    <n v="4.5"/>
    <n v="4.5"/>
    <n v="4.5"/>
    <n v="4.5"/>
  </r>
  <r>
    <x v="1"/>
    <x v="0"/>
    <x v="0"/>
    <x v="1"/>
    <n v="7.6"/>
    <n v="-0.7"/>
    <n v="4.2"/>
    <n v="5"/>
    <n v="5"/>
    <n v="5.4"/>
    <n v="5.4"/>
    <n v="5.3"/>
    <n v="5.3"/>
    <n v="5.2"/>
    <n v="5.0999999999999996"/>
    <n v="5.0999999999999996"/>
    <n v="4.5"/>
    <n v="4.5"/>
    <n v="4.5"/>
    <n v="4.4000000000000004"/>
    <n v="4.4000000000000004"/>
    <n v="4.3"/>
    <n v="4.3"/>
    <n v="4.3"/>
    <n v="4.2"/>
    <n v="4.2"/>
    <n v="4.2"/>
    <n v="4.0999999999999996"/>
    <n v="4.0999999999999996"/>
    <n v="4.0999999999999996"/>
    <n v="4"/>
    <n v="4"/>
    <n v="4"/>
    <n v="4"/>
    <n v="4"/>
    <n v="4"/>
    <n v="4"/>
    <n v="4"/>
    <n v="4"/>
    <n v="4"/>
    <n v="3.9"/>
    <n v="3.9"/>
    <n v="4"/>
    <n v="4"/>
    <n v="4"/>
  </r>
  <r>
    <x v="1"/>
    <x v="0"/>
    <x v="0"/>
    <x v="2"/>
    <n v="7.6"/>
    <n v="-0.7"/>
    <n v="4.2"/>
    <n v="5"/>
    <n v="5"/>
    <n v="5.4"/>
    <n v="5.4"/>
    <n v="5.3"/>
    <n v="5.3"/>
    <n v="5.2"/>
    <n v="5.0999999999999996"/>
    <n v="5.0999999999999996"/>
    <n v="5.5"/>
    <n v="5.5"/>
    <n v="5.5"/>
    <n v="5.4"/>
    <n v="5.4"/>
    <n v="5.4"/>
    <n v="5.4"/>
    <n v="5.4"/>
    <n v="5.4"/>
    <n v="5.3"/>
    <n v="5.3"/>
    <n v="5.3"/>
    <n v="5.3"/>
    <n v="5.2"/>
    <n v="5.2"/>
    <n v="5.2"/>
    <n v="5.2"/>
    <n v="5.2"/>
    <n v="5.0999999999999996"/>
    <n v="5.0999999999999996"/>
    <n v="5.0999999999999996"/>
    <n v="5.0999999999999996"/>
    <n v="5.0999999999999996"/>
    <n v="5.0999999999999996"/>
    <n v="5.0999999999999996"/>
    <n v="5.0999999999999996"/>
    <n v="5.0999999999999996"/>
    <n v="5.0999999999999996"/>
    <n v="5.0999999999999996"/>
  </r>
  <r>
    <x v="1"/>
    <x v="0"/>
    <x v="1"/>
    <x v="0"/>
    <n v="7.6"/>
    <n v="-0.7"/>
    <n v="4.2"/>
    <n v="5"/>
    <n v="5"/>
    <n v="5.4"/>
    <n v="5.4"/>
    <n v="5.3"/>
    <n v="5.3"/>
    <n v="5.2"/>
    <n v="5.0999999999999996"/>
    <n v="5.0999999999999996"/>
    <n v="5"/>
    <n v="5"/>
    <n v="5"/>
    <n v="4.9000000000000004"/>
    <n v="4.9000000000000004"/>
    <n v="4.9000000000000004"/>
    <n v="4.8"/>
    <n v="4.8"/>
    <n v="4.8"/>
    <n v="4.8"/>
    <n v="4.7"/>
    <n v="4.7"/>
    <n v="4.7"/>
    <n v="4.7"/>
    <n v="4.5999999999999996"/>
    <n v="4.5999999999999996"/>
    <n v="4.5999999999999996"/>
    <n v="4.5999999999999996"/>
    <n v="4.5999999999999996"/>
    <n v="4.5"/>
    <n v="4.5"/>
    <n v="4.5"/>
    <n v="4.5"/>
    <n v="4.5"/>
    <n v="4.5"/>
    <n v="4.5"/>
    <n v="4.5"/>
    <n v="4.5"/>
    <n v="4.5"/>
  </r>
  <r>
    <x v="1"/>
    <x v="0"/>
    <x v="1"/>
    <x v="1"/>
    <n v="7.6"/>
    <n v="-0.7"/>
    <n v="4.2"/>
    <n v="5"/>
    <n v="5"/>
    <n v="5.4"/>
    <n v="5.4"/>
    <n v="5.3"/>
    <n v="5.3"/>
    <n v="5.2"/>
    <n v="5.0999999999999996"/>
    <n v="5.0999999999999996"/>
    <n v="4.5"/>
    <n v="4.5"/>
    <n v="4.5"/>
    <n v="4.4000000000000004"/>
    <n v="4.4000000000000004"/>
    <n v="4.3"/>
    <n v="4.3"/>
    <n v="4.3"/>
    <n v="4.2"/>
    <n v="4.2"/>
    <n v="4.2"/>
    <n v="4.0999999999999996"/>
    <n v="4.0999999999999996"/>
    <n v="4.0999999999999996"/>
    <n v="4"/>
    <n v="4"/>
    <n v="4"/>
    <n v="4"/>
    <n v="4"/>
    <n v="4"/>
    <n v="4"/>
    <n v="4"/>
    <n v="4"/>
    <n v="4"/>
    <n v="3.9"/>
    <n v="3.9"/>
    <n v="4"/>
    <n v="4"/>
    <n v="4"/>
  </r>
  <r>
    <x v="1"/>
    <x v="0"/>
    <x v="1"/>
    <x v="2"/>
    <n v="7.6"/>
    <n v="-0.7"/>
    <n v="4.2"/>
    <n v="5"/>
    <n v="5"/>
    <n v="5.4"/>
    <n v="5.4"/>
    <n v="5.3"/>
    <n v="5.3"/>
    <n v="5.2"/>
    <n v="5.0999999999999996"/>
    <n v="5.0999999999999996"/>
    <n v="5.5"/>
    <n v="5.5"/>
    <n v="5.5"/>
    <n v="5.4"/>
    <n v="5.4"/>
    <n v="5.4"/>
    <n v="5.4"/>
    <n v="5.4"/>
    <n v="5.4"/>
    <n v="5.3"/>
    <n v="5.3"/>
    <n v="5.3"/>
    <n v="5.3"/>
    <n v="5.2"/>
    <n v="5.2"/>
    <n v="5.2"/>
    <n v="5.2"/>
    <n v="5.2"/>
    <n v="5.0999999999999996"/>
    <n v="5.0999999999999996"/>
    <n v="5.0999999999999996"/>
    <n v="5.0999999999999996"/>
    <n v="5.0999999999999996"/>
    <n v="5.0999999999999996"/>
    <n v="5.0999999999999996"/>
    <n v="5.0999999999999996"/>
    <n v="5.0999999999999996"/>
    <n v="5.0999999999999996"/>
    <n v="5.0999999999999996"/>
  </r>
  <r>
    <x v="1"/>
    <x v="0"/>
    <x v="2"/>
    <x v="0"/>
    <n v="7.6"/>
    <n v="-0.7"/>
    <n v="4.2"/>
    <n v="5"/>
    <n v="5"/>
    <n v="5.4"/>
    <n v="5.4"/>
    <n v="5.3"/>
    <n v="5.3"/>
    <n v="5.2"/>
    <n v="5.0999999999999996"/>
    <n v="5.0999999999999996"/>
    <n v="5"/>
    <n v="5"/>
    <n v="5"/>
    <n v="4.9000000000000004"/>
    <n v="4.9000000000000004"/>
    <n v="4.9000000000000004"/>
    <n v="4.8"/>
    <n v="4.8"/>
    <n v="4.8"/>
    <n v="4.8"/>
    <n v="4.7"/>
    <n v="4.7"/>
    <n v="4.7"/>
    <n v="4.7"/>
    <n v="4.5999999999999996"/>
    <n v="4.5999999999999996"/>
    <n v="4.5999999999999996"/>
    <n v="4.5999999999999996"/>
    <n v="4.5999999999999996"/>
    <n v="4.5"/>
    <n v="4.5"/>
    <n v="4.5"/>
    <n v="4.5"/>
    <n v="4.5"/>
    <n v="4.5"/>
    <n v="4.5"/>
    <n v="4.5"/>
    <n v="4.5"/>
    <n v="4.5"/>
  </r>
  <r>
    <x v="1"/>
    <x v="0"/>
    <x v="2"/>
    <x v="1"/>
    <n v="7.6"/>
    <n v="-0.7"/>
    <n v="4.2"/>
    <n v="5"/>
    <n v="5"/>
    <n v="5.4"/>
    <n v="5.4"/>
    <n v="5.3"/>
    <n v="5.3"/>
    <n v="5.2"/>
    <n v="5.0999999999999996"/>
    <n v="5.0999999999999996"/>
    <n v="4.5"/>
    <n v="4.5"/>
    <n v="4.5"/>
    <n v="4.4000000000000004"/>
    <n v="4.4000000000000004"/>
    <n v="4.3"/>
    <n v="4.3"/>
    <n v="4.3"/>
    <n v="4.2"/>
    <n v="4.2"/>
    <n v="4.2"/>
    <n v="4.0999999999999996"/>
    <n v="4.0999999999999996"/>
    <n v="4.0999999999999996"/>
    <n v="4"/>
    <n v="4"/>
    <n v="4"/>
    <n v="4"/>
    <n v="4"/>
    <n v="4"/>
    <n v="4"/>
    <n v="4"/>
    <n v="4"/>
    <n v="4"/>
    <n v="3.9"/>
    <n v="3.9"/>
    <n v="4"/>
    <n v="4"/>
    <n v="4"/>
  </r>
  <r>
    <x v="1"/>
    <x v="0"/>
    <x v="2"/>
    <x v="2"/>
    <n v="7.6"/>
    <n v="-0.7"/>
    <n v="4.2"/>
    <n v="5"/>
    <n v="5"/>
    <n v="5.4"/>
    <n v="5.4"/>
    <n v="5.3"/>
    <n v="5.3"/>
    <n v="5.2"/>
    <n v="5.0999999999999996"/>
    <n v="5.0999999999999996"/>
    <n v="5.5"/>
    <n v="5.5"/>
    <n v="5.5"/>
    <n v="5.4"/>
    <n v="5.4"/>
    <n v="5.4"/>
    <n v="5.4"/>
    <n v="5.4"/>
    <n v="5.4"/>
    <n v="5.3"/>
    <n v="5.3"/>
    <n v="5.3"/>
    <n v="5.3"/>
    <n v="5.2"/>
    <n v="5.2"/>
    <n v="5.2"/>
    <n v="5.2"/>
    <n v="5.2"/>
    <n v="5.0999999999999996"/>
    <n v="5.0999999999999996"/>
    <n v="5.0999999999999996"/>
    <n v="5.0999999999999996"/>
    <n v="5.0999999999999996"/>
    <n v="5.0999999999999996"/>
    <n v="5.0999999999999996"/>
    <n v="5.0999999999999996"/>
    <n v="5.0999999999999996"/>
    <n v="5.0999999999999996"/>
    <n v="5.0999999999999996"/>
  </r>
  <r>
    <x v="1"/>
    <x v="1"/>
    <x v="0"/>
    <x v="0"/>
    <n v="7.6"/>
    <n v="-0.7"/>
    <n v="4.2"/>
    <n v="5"/>
    <n v="5"/>
    <n v="5.4"/>
    <n v="5.4"/>
    <n v="5.3"/>
    <n v="5.3"/>
    <n v="5.2"/>
    <n v="5.0999999999999996"/>
    <n v="5.0999999999999996"/>
    <n v="5"/>
    <n v="5"/>
    <n v="5"/>
    <n v="4.9000000000000004"/>
    <n v="4.9000000000000004"/>
    <n v="4.9000000000000004"/>
    <n v="4.8"/>
    <n v="4.8"/>
    <n v="4.8"/>
    <n v="4.8"/>
    <n v="4.7"/>
    <n v="4.7"/>
    <n v="4.7"/>
    <n v="4.7"/>
    <n v="4.5999999999999996"/>
    <n v="4.5999999999999996"/>
    <n v="4.5999999999999996"/>
    <n v="4.5999999999999996"/>
    <n v="4.5999999999999996"/>
    <n v="4.5"/>
    <n v="4.5"/>
    <n v="4.5"/>
    <n v="4.5"/>
    <n v="4.5"/>
    <n v="4.5"/>
    <n v="4.5"/>
    <n v="4.5"/>
    <n v="4.5"/>
    <n v="4.5"/>
  </r>
  <r>
    <x v="1"/>
    <x v="1"/>
    <x v="0"/>
    <x v="1"/>
    <n v="7.6"/>
    <n v="-0.7"/>
    <n v="4.2"/>
    <n v="5"/>
    <n v="5"/>
    <n v="5.4"/>
    <n v="5.4"/>
    <n v="5.3"/>
    <n v="5.3"/>
    <n v="5.2"/>
    <n v="5.0999999999999996"/>
    <n v="5.0999999999999996"/>
    <n v="4.5"/>
    <n v="4.5"/>
    <n v="4.5"/>
    <n v="4.4000000000000004"/>
    <n v="4.4000000000000004"/>
    <n v="4.3"/>
    <n v="4.3"/>
    <n v="4.3"/>
    <n v="4.2"/>
    <n v="4.2"/>
    <n v="4.2"/>
    <n v="4.0999999999999996"/>
    <n v="4.0999999999999996"/>
    <n v="4.0999999999999996"/>
    <n v="4"/>
    <n v="4"/>
    <n v="4"/>
    <n v="4"/>
    <n v="4"/>
    <n v="4"/>
    <n v="4"/>
    <n v="4"/>
    <n v="4"/>
    <n v="4"/>
    <n v="3.9"/>
    <n v="3.9"/>
    <n v="4"/>
    <n v="4"/>
    <n v="4"/>
  </r>
  <r>
    <x v="1"/>
    <x v="1"/>
    <x v="0"/>
    <x v="2"/>
    <n v="7.6"/>
    <n v="-0.7"/>
    <n v="4.2"/>
    <n v="5"/>
    <n v="5"/>
    <n v="5.4"/>
    <n v="5.4"/>
    <n v="5.3"/>
    <n v="5.3"/>
    <n v="5.2"/>
    <n v="5.0999999999999996"/>
    <n v="5.0999999999999996"/>
    <n v="5.5"/>
    <n v="5.5"/>
    <n v="5.5"/>
    <n v="5.4"/>
    <n v="5.4"/>
    <n v="5.4"/>
    <n v="5.4"/>
    <n v="5.4"/>
    <n v="5.4"/>
    <n v="5.3"/>
    <n v="5.3"/>
    <n v="5.3"/>
    <n v="5.3"/>
    <n v="5.2"/>
    <n v="5.2"/>
    <n v="5.2"/>
    <n v="5.2"/>
    <n v="5.2"/>
    <n v="5.0999999999999996"/>
    <n v="5.0999999999999996"/>
    <n v="5.0999999999999996"/>
    <n v="5.0999999999999996"/>
    <n v="5.0999999999999996"/>
    <n v="5.0999999999999996"/>
    <n v="5.0999999999999996"/>
    <n v="5.0999999999999996"/>
    <n v="5.0999999999999996"/>
    <n v="5.0999999999999996"/>
    <n v="5.0999999999999996"/>
  </r>
  <r>
    <x v="1"/>
    <x v="1"/>
    <x v="1"/>
    <x v="0"/>
    <n v="7.6"/>
    <n v="-0.7"/>
    <n v="4.2"/>
    <n v="5"/>
    <n v="5"/>
    <n v="5.4"/>
    <n v="5.4"/>
    <n v="5.3"/>
    <n v="5.3"/>
    <n v="5.2"/>
    <n v="5.0999999999999996"/>
    <n v="5.0999999999999996"/>
    <n v="5"/>
    <n v="5"/>
    <n v="5"/>
    <n v="4.9000000000000004"/>
    <n v="4.9000000000000004"/>
    <n v="4.9000000000000004"/>
    <n v="4.8"/>
    <n v="4.8"/>
    <n v="4.8"/>
    <n v="4.8"/>
    <n v="4.7"/>
    <n v="4.7"/>
    <n v="4.7"/>
    <n v="4.7"/>
    <n v="4.5999999999999996"/>
    <n v="4.5999999999999996"/>
    <n v="4.5999999999999996"/>
    <n v="4.5999999999999996"/>
    <n v="4.5999999999999996"/>
    <n v="4.5"/>
    <n v="4.5"/>
    <n v="4.5"/>
    <n v="4.5"/>
    <n v="4.5"/>
    <n v="4.5"/>
    <n v="4.5"/>
    <n v="4.5"/>
    <n v="4.5"/>
    <n v="4.5"/>
  </r>
  <r>
    <x v="1"/>
    <x v="1"/>
    <x v="1"/>
    <x v="1"/>
    <n v="7.6"/>
    <n v="-0.7"/>
    <n v="4.2"/>
    <n v="5"/>
    <n v="5"/>
    <n v="5.4"/>
    <n v="5.4"/>
    <n v="5.3"/>
    <n v="5.3"/>
    <n v="5.2"/>
    <n v="5.0999999999999996"/>
    <n v="5.0999999999999996"/>
    <n v="4.5"/>
    <n v="4.5"/>
    <n v="4.5"/>
    <n v="4.4000000000000004"/>
    <n v="4.4000000000000004"/>
    <n v="4.3"/>
    <n v="4.3"/>
    <n v="4.3"/>
    <n v="4.2"/>
    <n v="4.2"/>
    <n v="4.2"/>
    <n v="4.0999999999999996"/>
    <n v="4.0999999999999996"/>
    <n v="4.0999999999999996"/>
    <n v="4"/>
    <n v="4"/>
    <n v="4"/>
    <n v="4"/>
    <n v="4"/>
    <n v="4"/>
    <n v="4"/>
    <n v="4"/>
    <n v="4"/>
    <n v="4"/>
    <n v="3.9"/>
    <n v="3.9"/>
    <n v="4"/>
    <n v="4"/>
    <n v="4"/>
  </r>
  <r>
    <x v="1"/>
    <x v="1"/>
    <x v="1"/>
    <x v="2"/>
    <n v="7.6"/>
    <n v="-0.7"/>
    <n v="4.2"/>
    <n v="5"/>
    <n v="5"/>
    <n v="5.4"/>
    <n v="5.4"/>
    <n v="5.3"/>
    <n v="5.3"/>
    <n v="5.2"/>
    <n v="5.0999999999999996"/>
    <n v="5.0999999999999996"/>
    <n v="5.5"/>
    <n v="5.5"/>
    <n v="5.5"/>
    <n v="5.4"/>
    <n v="5.4"/>
    <n v="5.4"/>
    <n v="5.4"/>
    <n v="5.4"/>
    <n v="5.4"/>
    <n v="5.3"/>
    <n v="5.3"/>
    <n v="5.3"/>
    <n v="5.3"/>
    <n v="5.2"/>
    <n v="5.2"/>
    <n v="5.2"/>
    <n v="5.2"/>
    <n v="5.2"/>
    <n v="5.0999999999999996"/>
    <n v="5.0999999999999996"/>
    <n v="5.0999999999999996"/>
    <n v="5.0999999999999996"/>
    <n v="5.0999999999999996"/>
    <n v="5.0999999999999996"/>
    <n v="5.0999999999999996"/>
    <n v="5.0999999999999996"/>
    <n v="5.0999999999999996"/>
    <n v="5.0999999999999996"/>
    <n v="5.0999999999999996"/>
  </r>
  <r>
    <x v="1"/>
    <x v="1"/>
    <x v="2"/>
    <x v="0"/>
    <n v="7.6"/>
    <n v="-0.7"/>
    <n v="4.2"/>
    <n v="5"/>
    <n v="5"/>
    <n v="5.4"/>
    <n v="5.4"/>
    <n v="5.3"/>
    <n v="5.3"/>
    <n v="5.2"/>
    <n v="5.0999999999999996"/>
    <n v="5.0999999999999996"/>
    <n v="5"/>
    <n v="5"/>
    <n v="5"/>
    <n v="4.9000000000000004"/>
    <n v="4.9000000000000004"/>
    <n v="4.9000000000000004"/>
    <n v="4.8"/>
    <n v="4.8"/>
    <n v="4.8"/>
    <n v="4.8"/>
    <n v="4.7"/>
    <n v="4.7"/>
    <n v="4.7"/>
    <n v="4.7"/>
    <n v="4.5999999999999996"/>
    <n v="4.5999999999999996"/>
    <n v="4.5999999999999996"/>
    <n v="4.5999999999999996"/>
    <n v="4.5999999999999996"/>
    <n v="4.5"/>
    <n v="4.5"/>
    <n v="4.5"/>
    <n v="4.5"/>
    <n v="4.5"/>
    <n v="4.5"/>
    <n v="4.5"/>
    <n v="4.5"/>
    <n v="4.5"/>
    <n v="4.5"/>
  </r>
  <r>
    <x v="1"/>
    <x v="1"/>
    <x v="2"/>
    <x v="1"/>
    <n v="7.6"/>
    <n v="-0.7"/>
    <n v="4.2"/>
    <n v="5"/>
    <n v="5"/>
    <n v="5.4"/>
    <n v="5.4"/>
    <n v="5.3"/>
    <n v="5.3"/>
    <n v="5.2"/>
    <n v="5.0999999999999996"/>
    <n v="5.0999999999999996"/>
    <n v="4.5"/>
    <n v="4.5"/>
    <n v="4.5"/>
    <n v="4.4000000000000004"/>
    <n v="4.4000000000000004"/>
    <n v="4.3"/>
    <n v="4.3"/>
    <n v="4.3"/>
    <n v="4.2"/>
    <n v="4.2"/>
    <n v="4.2"/>
    <n v="4.0999999999999996"/>
    <n v="4.0999999999999996"/>
    <n v="4.0999999999999996"/>
    <n v="4"/>
    <n v="4"/>
    <n v="4"/>
    <n v="4"/>
    <n v="4"/>
    <n v="4"/>
    <n v="4"/>
    <n v="4"/>
    <n v="4"/>
    <n v="4"/>
    <n v="3.9"/>
    <n v="3.9"/>
    <n v="4"/>
    <n v="4"/>
    <n v="4"/>
  </r>
  <r>
    <x v="1"/>
    <x v="1"/>
    <x v="2"/>
    <x v="2"/>
    <n v="7.6"/>
    <n v="-0.7"/>
    <n v="4.2"/>
    <n v="5"/>
    <n v="5"/>
    <n v="5.4"/>
    <n v="5.4"/>
    <n v="5.3"/>
    <n v="5.3"/>
    <n v="5.2"/>
    <n v="5.0999999999999996"/>
    <n v="5.0999999999999996"/>
    <n v="5.5"/>
    <n v="5.5"/>
    <n v="5.5"/>
    <n v="5.4"/>
    <n v="5.4"/>
    <n v="5.4"/>
    <n v="5.4"/>
    <n v="5.4"/>
    <n v="5.4"/>
    <n v="5.3"/>
    <n v="5.3"/>
    <n v="5.3"/>
    <n v="5.3"/>
    <n v="5.2"/>
    <n v="5.2"/>
    <n v="5.2"/>
    <n v="5.2"/>
    <n v="5.2"/>
    <n v="5.0999999999999996"/>
    <n v="5.0999999999999996"/>
    <n v="5.0999999999999996"/>
    <n v="5.0999999999999996"/>
    <n v="5.0999999999999996"/>
    <n v="5.0999999999999996"/>
    <n v="5.0999999999999996"/>
    <n v="5.0999999999999996"/>
    <n v="5.0999999999999996"/>
    <n v="5.0999999999999996"/>
    <n v="5.0999999999999996"/>
  </r>
  <r>
    <x v="1"/>
    <x v="2"/>
    <x v="0"/>
    <x v="0"/>
    <n v="7.6"/>
    <n v="-0.7"/>
    <n v="4.2"/>
    <n v="5"/>
    <n v="5"/>
    <n v="5.4"/>
    <n v="5.4"/>
    <n v="5.3"/>
    <n v="5.3"/>
    <n v="5.2"/>
    <n v="5.0999999999999996"/>
    <n v="5.0999999999999996"/>
    <n v="5"/>
    <n v="5"/>
    <n v="5"/>
    <n v="4.9000000000000004"/>
    <n v="4.9000000000000004"/>
    <n v="4.9000000000000004"/>
    <n v="4.8"/>
    <n v="4.8"/>
    <n v="4.8"/>
    <n v="4.8"/>
    <n v="4.7"/>
    <n v="4.7"/>
    <n v="4.7"/>
    <n v="4.7"/>
    <n v="4.5999999999999996"/>
    <n v="4.5999999999999996"/>
    <n v="4.5999999999999996"/>
    <n v="4.5999999999999996"/>
    <n v="4.5999999999999996"/>
    <n v="4.5"/>
    <n v="4.5"/>
    <n v="4.5"/>
    <n v="4.5"/>
    <n v="4.5"/>
    <n v="4.5"/>
    <n v="4.5"/>
    <n v="4.5"/>
    <n v="4.5"/>
    <n v="4.5"/>
  </r>
  <r>
    <x v="1"/>
    <x v="2"/>
    <x v="0"/>
    <x v="1"/>
    <n v="7.6"/>
    <n v="-0.7"/>
    <n v="4.2"/>
    <n v="5"/>
    <n v="5"/>
    <n v="5.4"/>
    <n v="5.4"/>
    <n v="5.3"/>
    <n v="5.3"/>
    <n v="5.2"/>
    <n v="5.0999999999999996"/>
    <n v="5.0999999999999996"/>
    <n v="4.5"/>
    <n v="4.5"/>
    <n v="4.5"/>
    <n v="4.4000000000000004"/>
    <n v="4.4000000000000004"/>
    <n v="4.3"/>
    <n v="4.3"/>
    <n v="4.3"/>
    <n v="4.2"/>
    <n v="4.2"/>
    <n v="4.2"/>
    <n v="4.0999999999999996"/>
    <n v="4.0999999999999996"/>
    <n v="4.0999999999999996"/>
    <n v="4"/>
    <n v="4"/>
    <n v="4"/>
    <n v="4"/>
    <n v="4"/>
    <n v="4"/>
    <n v="4"/>
    <n v="4"/>
    <n v="4"/>
    <n v="4"/>
    <n v="3.9"/>
    <n v="3.9"/>
    <n v="4"/>
    <n v="4"/>
    <n v="4"/>
  </r>
  <r>
    <x v="1"/>
    <x v="2"/>
    <x v="0"/>
    <x v="2"/>
    <n v="7.6"/>
    <n v="-0.7"/>
    <n v="4.2"/>
    <n v="5"/>
    <n v="5"/>
    <n v="5.4"/>
    <n v="5.4"/>
    <n v="5.3"/>
    <n v="5.3"/>
    <n v="5.2"/>
    <n v="5.0999999999999996"/>
    <n v="5.0999999999999996"/>
    <n v="5.5"/>
    <n v="5.5"/>
    <n v="5.5"/>
    <n v="5.4"/>
    <n v="5.4"/>
    <n v="5.4"/>
    <n v="5.4"/>
    <n v="5.4"/>
    <n v="5.4"/>
    <n v="5.3"/>
    <n v="5.3"/>
    <n v="5.3"/>
    <n v="5.3"/>
    <n v="5.2"/>
    <n v="5.2"/>
    <n v="5.2"/>
    <n v="5.2"/>
    <n v="5.2"/>
    <n v="5.0999999999999996"/>
    <n v="5.0999999999999996"/>
    <n v="5.0999999999999996"/>
    <n v="5.0999999999999996"/>
    <n v="5.0999999999999996"/>
    <n v="5.0999999999999996"/>
    <n v="5.0999999999999996"/>
    <n v="5.0999999999999996"/>
    <n v="5.0999999999999996"/>
    <n v="5.0999999999999996"/>
    <n v="5.0999999999999996"/>
  </r>
  <r>
    <x v="1"/>
    <x v="2"/>
    <x v="1"/>
    <x v="0"/>
    <n v="7.6"/>
    <n v="-0.7"/>
    <n v="4.2"/>
    <n v="5"/>
    <n v="5"/>
    <n v="5.4"/>
    <n v="5.4"/>
    <n v="5.3"/>
    <n v="5.3"/>
    <n v="5.2"/>
    <n v="5.0999999999999996"/>
    <n v="5.0999999999999996"/>
    <n v="5"/>
    <n v="5"/>
    <n v="5"/>
    <n v="4.9000000000000004"/>
    <n v="4.9000000000000004"/>
    <n v="4.9000000000000004"/>
    <n v="4.8"/>
    <n v="4.8"/>
    <n v="4.8"/>
    <n v="4.8"/>
    <n v="4.7"/>
    <n v="4.7"/>
    <n v="4.7"/>
    <n v="4.7"/>
    <n v="4.5999999999999996"/>
    <n v="4.5999999999999996"/>
    <n v="4.5999999999999996"/>
    <n v="4.5999999999999996"/>
    <n v="4.5999999999999996"/>
    <n v="4.5"/>
    <n v="4.5"/>
    <n v="4.5"/>
    <n v="4.5"/>
    <n v="4.5"/>
    <n v="4.5"/>
    <n v="4.5"/>
    <n v="4.5"/>
    <n v="4.5"/>
    <n v="4.5"/>
  </r>
  <r>
    <x v="1"/>
    <x v="2"/>
    <x v="1"/>
    <x v="1"/>
    <n v="7.6"/>
    <n v="-0.7"/>
    <n v="4.2"/>
    <n v="5"/>
    <n v="5"/>
    <n v="5.4"/>
    <n v="5.4"/>
    <n v="5.3"/>
    <n v="5.3"/>
    <n v="5.2"/>
    <n v="5.0999999999999996"/>
    <n v="5.0999999999999996"/>
    <n v="4.5"/>
    <n v="4.5"/>
    <n v="4.5"/>
    <n v="4.4000000000000004"/>
    <n v="4.4000000000000004"/>
    <n v="4.3"/>
    <n v="4.3"/>
    <n v="4.3"/>
    <n v="4.2"/>
    <n v="4.2"/>
    <n v="4.2"/>
    <n v="4.0999999999999996"/>
    <n v="4.0999999999999996"/>
    <n v="4.0999999999999996"/>
    <n v="4"/>
    <n v="4"/>
    <n v="4"/>
    <n v="4"/>
    <n v="4"/>
    <n v="4"/>
    <n v="4"/>
    <n v="4"/>
    <n v="4"/>
    <n v="4"/>
    <n v="3.9"/>
    <n v="3.9"/>
    <n v="4"/>
    <n v="4"/>
    <n v="4"/>
  </r>
  <r>
    <x v="1"/>
    <x v="2"/>
    <x v="1"/>
    <x v="2"/>
    <n v="7.6"/>
    <n v="-0.7"/>
    <n v="4.2"/>
    <n v="5"/>
    <n v="5"/>
    <n v="5.4"/>
    <n v="5.4"/>
    <n v="5.3"/>
    <n v="5.3"/>
    <n v="5.2"/>
    <n v="5.0999999999999996"/>
    <n v="5.0999999999999996"/>
    <n v="5.5"/>
    <n v="5.5"/>
    <n v="5.5"/>
    <n v="5.4"/>
    <n v="5.4"/>
    <n v="5.4"/>
    <n v="5.4"/>
    <n v="5.4"/>
    <n v="5.4"/>
    <n v="5.3"/>
    <n v="5.3"/>
    <n v="5.3"/>
    <n v="5.3"/>
    <n v="5.2"/>
    <n v="5.2"/>
    <n v="5.2"/>
    <n v="5.2"/>
    <n v="5.2"/>
    <n v="5.0999999999999996"/>
    <n v="5.0999999999999996"/>
    <n v="5.0999999999999996"/>
    <n v="5.0999999999999996"/>
    <n v="5.0999999999999996"/>
    <n v="5.0999999999999996"/>
    <n v="5.0999999999999996"/>
    <n v="5.0999999999999996"/>
    <n v="5.0999999999999996"/>
    <n v="5.0999999999999996"/>
    <n v="5.0999999999999996"/>
  </r>
  <r>
    <x v="1"/>
    <x v="2"/>
    <x v="2"/>
    <x v="0"/>
    <n v="7.6"/>
    <n v="-0.7"/>
    <n v="4.2"/>
    <n v="5"/>
    <n v="5"/>
    <n v="5.4"/>
    <n v="5.4"/>
    <n v="5.3"/>
    <n v="5.3"/>
    <n v="5.2"/>
    <n v="5.0999999999999996"/>
    <n v="5.0999999999999996"/>
    <n v="5"/>
    <n v="5"/>
    <n v="5"/>
    <n v="4.9000000000000004"/>
    <n v="4.9000000000000004"/>
    <n v="4.9000000000000004"/>
    <n v="4.8"/>
    <n v="4.8"/>
    <n v="4.8"/>
    <n v="4.8"/>
    <n v="4.7"/>
    <n v="4.7"/>
    <n v="4.7"/>
    <n v="4.7"/>
    <n v="4.5999999999999996"/>
    <n v="4.5999999999999996"/>
    <n v="4.5999999999999996"/>
    <n v="4.5999999999999996"/>
    <n v="4.5999999999999996"/>
    <n v="4.5"/>
    <n v="4.5"/>
    <n v="4.5"/>
    <n v="4.5"/>
    <n v="4.5"/>
    <n v="4.5"/>
    <n v="4.5"/>
    <n v="4.5"/>
    <n v="4.5"/>
    <n v="4.5"/>
  </r>
  <r>
    <x v="1"/>
    <x v="2"/>
    <x v="2"/>
    <x v="1"/>
    <n v="7.6"/>
    <n v="-0.7"/>
    <n v="4.2"/>
    <n v="5"/>
    <n v="5"/>
    <n v="5.4"/>
    <n v="5.4"/>
    <n v="5.3"/>
    <n v="5.3"/>
    <n v="5.2"/>
    <n v="5.0999999999999996"/>
    <n v="5.0999999999999996"/>
    <n v="4.5"/>
    <n v="4.5"/>
    <n v="4.5"/>
    <n v="4.4000000000000004"/>
    <n v="4.4000000000000004"/>
    <n v="4.3"/>
    <n v="4.3"/>
    <n v="4.3"/>
    <n v="4.2"/>
    <n v="4.2"/>
    <n v="4.2"/>
    <n v="4.0999999999999996"/>
    <n v="4.0999999999999996"/>
    <n v="4.0999999999999996"/>
    <n v="4"/>
    <n v="4"/>
    <n v="4"/>
    <n v="4"/>
    <n v="4"/>
    <n v="4"/>
    <n v="4"/>
    <n v="4"/>
    <n v="4"/>
    <n v="4"/>
    <n v="3.9"/>
    <n v="3.9"/>
    <n v="4"/>
    <n v="4"/>
    <n v="4"/>
  </r>
  <r>
    <x v="1"/>
    <x v="2"/>
    <x v="2"/>
    <x v="2"/>
    <n v="7.6"/>
    <n v="-0.7"/>
    <n v="4.2"/>
    <n v="5"/>
    <n v="5"/>
    <n v="5.4"/>
    <n v="5.4"/>
    <n v="5.3"/>
    <n v="5.3"/>
    <n v="5.2"/>
    <n v="5.0999999999999996"/>
    <n v="5.0999999999999996"/>
    <n v="5.5"/>
    <n v="5.5"/>
    <n v="5.5"/>
    <n v="5.4"/>
    <n v="5.4"/>
    <n v="5.4"/>
    <n v="5.4"/>
    <n v="5.4"/>
    <n v="5.4"/>
    <n v="5.3"/>
    <n v="5.3"/>
    <n v="5.3"/>
    <n v="5.3"/>
    <n v="5.2"/>
    <n v="5.2"/>
    <n v="5.2"/>
    <n v="5.2"/>
    <n v="5.2"/>
    <n v="5.0999999999999996"/>
    <n v="5.0999999999999996"/>
    <n v="5.0999999999999996"/>
    <n v="5.0999999999999996"/>
    <n v="5.0999999999999996"/>
    <n v="5.0999999999999996"/>
    <n v="5.0999999999999996"/>
    <n v="5.0999999999999996"/>
    <n v="5.0999999999999996"/>
    <n v="5.0999999999999996"/>
    <n v="5.0999999999999996"/>
  </r>
  <r>
    <x v="2"/>
    <x v="0"/>
    <x v="0"/>
    <x v="0"/>
    <n v="-2"/>
    <n v="-2.1"/>
    <n v="-2.5"/>
    <n v="-2.4"/>
    <n v="-2.5"/>
    <n v="-2.2999999999999998"/>
    <n v="-2.2000000000000002"/>
    <n v="-2.1"/>
    <n v="-2"/>
    <n v="-2"/>
    <n v="-2"/>
    <n v="-1.7"/>
    <n v="-1.6"/>
    <n v="-1.6"/>
    <n v="-1.6"/>
    <n v="-1.6"/>
    <n v="-1.6"/>
    <n v="-1.6"/>
    <n v="-1.6"/>
    <n v="-1.6"/>
    <n v="-1.6"/>
    <n v="-1.6"/>
    <n v="-1.5"/>
    <n v="-1.5"/>
    <n v="-1.5"/>
    <n v="-1.5"/>
    <n v="-1.5"/>
    <n v="-1.4"/>
    <n v="-1.4"/>
    <n v="-1.4"/>
    <n v="-1.4"/>
    <n v="-1.4"/>
    <n v="-1.3"/>
    <n v="-1.3"/>
    <n v="-1.3"/>
    <n v="-1.3"/>
    <n v="-1.2"/>
    <n v="-1.2"/>
    <n v="-1.2"/>
    <n v="-1.2"/>
    <n v="-1.2"/>
  </r>
  <r>
    <x v="2"/>
    <x v="0"/>
    <x v="0"/>
    <x v="1"/>
    <n v="-2"/>
    <n v="-2.1"/>
    <n v="-2.5"/>
    <n v="-2.4"/>
    <n v="-2.5"/>
    <n v="-2.2999999999999998"/>
    <n v="-2.2000000000000002"/>
    <n v="-2.1"/>
    <n v="-2"/>
    <n v="-2"/>
    <n v="-2"/>
    <n v="-1.7"/>
    <n v="-1.6"/>
    <n v="-1.6"/>
    <n v="-1.6"/>
    <n v="-1.6"/>
    <n v="-1.6"/>
    <n v="-1.6"/>
    <n v="-1.6"/>
    <n v="-1.6"/>
    <n v="-1.7"/>
    <n v="-1.7"/>
    <n v="-1.6"/>
    <n v="-1.6"/>
    <n v="-1.6"/>
    <n v="-1.6"/>
    <n v="-1.6"/>
    <n v="-1.6"/>
    <n v="-1.6"/>
    <n v="-1.6"/>
    <n v="-1.6"/>
    <n v="-1.6"/>
    <n v="-1.5"/>
    <n v="-1.5"/>
    <n v="-1.5"/>
    <n v="-1.5"/>
    <n v="-1.5"/>
    <n v="-1.5"/>
    <n v="-1.5"/>
    <n v="-1.5"/>
    <n v="-1.5"/>
  </r>
  <r>
    <x v="2"/>
    <x v="0"/>
    <x v="0"/>
    <x v="2"/>
    <n v="-2"/>
    <n v="-2.1"/>
    <n v="-2.5"/>
    <n v="-2.4"/>
    <n v="-2.5"/>
    <n v="-2.2999999999999998"/>
    <n v="-2.2000000000000002"/>
    <n v="-2.1"/>
    <n v="-2"/>
    <n v="-2"/>
    <n v="-2"/>
    <n v="-1.7"/>
    <n v="-1.6"/>
    <n v="-1.6"/>
    <n v="-1.6"/>
    <n v="-1.5"/>
    <n v="-1.5"/>
    <n v="-1.5"/>
    <n v="-1.5"/>
    <n v="-1.5"/>
    <n v="-1.5"/>
    <n v="-1.5"/>
    <n v="-1.4"/>
    <n v="-1.4"/>
    <n v="-1.4"/>
    <n v="-1.3"/>
    <n v="-1.3"/>
    <n v="-1.3"/>
    <n v="-1.3"/>
    <n v="-1.2"/>
    <n v="-1.2"/>
    <n v="-1.2"/>
    <n v="-1.1000000000000001"/>
    <n v="-1.1000000000000001"/>
    <n v="-1.1000000000000001"/>
    <n v="-1.1000000000000001"/>
    <n v="-1"/>
    <n v="-1"/>
    <n v="-1"/>
    <n v="-1"/>
    <n v="-0.9"/>
  </r>
  <r>
    <x v="2"/>
    <x v="0"/>
    <x v="1"/>
    <x v="0"/>
    <n v="-2"/>
    <n v="-2.1"/>
    <n v="-2.5"/>
    <n v="-2.4"/>
    <n v="-2.5"/>
    <n v="-2.2999999999999998"/>
    <n v="-2.2000000000000002"/>
    <n v="-2.1"/>
    <n v="-2"/>
    <n v="-2"/>
    <n v="-2"/>
    <n v="-1.8"/>
    <n v="-1.6"/>
    <n v="-1.6"/>
    <n v="-1.6"/>
    <n v="-1.7"/>
    <n v="-1.7"/>
    <n v="-1.7"/>
    <n v="-1.7"/>
    <n v="-1.7"/>
    <n v="-1.7"/>
    <n v="-1.7"/>
    <n v="-1.7"/>
    <n v="-1.7"/>
    <n v="-1.7"/>
    <n v="-1.7"/>
    <n v="-1.7"/>
    <n v="-1.7"/>
    <n v="-1.7"/>
    <n v="-1.7"/>
    <n v="-1.7"/>
    <n v="-1.6"/>
    <n v="-1.6"/>
    <n v="-1.6"/>
    <n v="-1.6"/>
    <n v="-1.6"/>
    <n v="-1.6"/>
    <n v="-1.6"/>
    <n v="-1.6"/>
    <n v="-1.6"/>
    <n v="-1.5"/>
  </r>
  <r>
    <x v="2"/>
    <x v="0"/>
    <x v="1"/>
    <x v="1"/>
    <n v="-2"/>
    <n v="-2.1"/>
    <n v="-2.5"/>
    <n v="-2.4"/>
    <n v="-2.5"/>
    <n v="-2.2999999999999998"/>
    <n v="-2.2000000000000002"/>
    <n v="-2.1"/>
    <n v="-2"/>
    <n v="-2"/>
    <n v="-2"/>
    <n v="-1.8"/>
    <n v="-1.6"/>
    <n v="-1.6"/>
    <n v="-1.7"/>
    <n v="-1.7"/>
    <n v="-1.7"/>
    <n v="-1.7"/>
    <n v="-1.8"/>
    <n v="-1.8"/>
    <n v="-1.8"/>
    <n v="-1.8"/>
    <n v="-1.9"/>
    <n v="-1.9"/>
    <n v="-1.9"/>
    <n v="-1.9"/>
    <n v="-1.9"/>
    <n v="-1.9"/>
    <n v="-1.9"/>
    <n v="-1.9"/>
    <n v="-1.9"/>
    <n v="-1.9"/>
    <n v="-1.9"/>
    <n v="-1.9"/>
    <n v="-1.9"/>
    <n v="-1.9"/>
    <n v="-1.9"/>
    <n v="-1.9"/>
    <n v="-1.9"/>
    <n v="-1.9"/>
    <n v="-1.9"/>
  </r>
  <r>
    <x v="2"/>
    <x v="0"/>
    <x v="1"/>
    <x v="2"/>
    <n v="-2"/>
    <n v="-2.1"/>
    <n v="-2.5"/>
    <n v="-2.4"/>
    <n v="-2.5"/>
    <n v="-2.2999999999999998"/>
    <n v="-2.2000000000000002"/>
    <n v="-2.1"/>
    <n v="-2"/>
    <n v="-2"/>
    <n v="-2"/>
    <n v="-1.8"/>
    <n v="-1.6"/>
    <n v="-1.6"/>
    <n v="-1.6"/>
    <n v="-1.6"/>
    <n v="-1.6"/>
    <n v="-1.6"/>
    <n v="-1.6"/>
    <n v="-1.6"/>
    <n v="-1.6"/>
    <n v="-1.6"/>
    <n v="-1.6"/>
    <n v="-1.6"/>
    <n v="-1.6"/>
    <n v="-1.6"/>
    <n v="-1.5"/>
    <n v="-1.5"/>
    <n v="-1.5"/>
    <n v="-1.5"/>
    <n v="-1.5"/>
    <n v="-1.4"/>
    <n v="-1.4"/>
    <n v="-1.4"/>
    <n v="-1.4"/>
    <n v="-1.3"/>
    <n v="-1.3"/>
    <n v="-1.3"/>
    <n v="-1.3"/>
    <n v="-1.3"/>
    <n v="-1.2"/>
  </r>
  <r>
    <x v="2"/>
    <x v="0"/>
    <x v="2"/>
    <x v="0"/>
    <n v="-2"/>
    <n v="-2.1"/>
    <n v="-2.5"/>
    <n v="-2.4"/>
    <n v="-2.5"/>
    <n v="-2.2999999999999998"/>
    <n v="-2.2000000000000002"/>
    <n v="-2.1"/>
    <n v="-2"/>
    <n v="-2"/>
    <n v="-2"/>
    <n v="-1.7"/>
    <n v="-1.5"/>
    <n v="-1.5"/>
    <n v="-1.5"/>
    <n v="-1.5"/>
    <n v="-1.5"/>
    <n v="-1.5"/>
    <n v="-1.4"/>
    <n v="-1.4"/>
    <n v="-1.4"/>
    <n v="-1.4"/>
    <n v="-1.3"/>
    <n v="-1.3"/>
    <n v="-1.3"/>
    <n v="-1.3"/>
    <n v="-1.2"/>
    <n v="-1.2"/>
    <n v="-1.2"/>
    <n v="-1.1000000000000001"/>
    <n v="-1.1000000000000001"/>
    <n v="-1.1000000000000001"/>
    <n v="-1.1000000000000001"/>
    <n v="-1"/>
    <n v="-1"/>
    <n v="-1"/>
    <n v="-1"/>
    <n v="-0.9"/>
    <n v="-0.9"/>
    <n v="-0.9"/>
    <n v="-0.9"/>
  </r>
  <r>
    <x v="2"/>
    <x v="0"/>
    <x v="2"/>
    <x v="1"/>
    <n v="-2"/>
    <n v="-2.1"/>
    <n v="-2.5"/>
    <n v="-2.4"/>
    <n v="-2.5"/>
    <n v="-2.2999999999999998"/>
    <n v="-2.2000000000000002"/>
    <n v="-2.1"/>
    <n v="-2"/>
    <n v="-2"/>
    <n v="-2"/>
    <n v="-1.7"/>
    <n v="-1.5"/>
    <n v="-1.5"/>
    <n v="-1.5"/>
    <n v="-1.5"/>
    <n v="-1.5"/>
    <n v="-1.5"/>
    <n v="-1.5"/>
    <n v="-1.5"/>
    <n v="-1.5"/>
    <n v="-1.5"/>
    <n v="-1.4"/>
    <n v="-1.4"/>
    <n v="-1.4"/>
    <n v="-1.4"/>
    <n v="-1.4"/>
    <n v="-1.3"/>
    <n v="-1.3"/>
    <n v="-1.3"/>
    <n v="-1.3"/>
    <n v="-1.2"/>
    <n v="-1.2"/>
    <n v="-1.2"/>
    <n v="-1.2"/>
    <n v="-1.2"/>
    <n v="-1.2"/>
    <n v="-1.1000000000000001"/>
    <n v="-1.1000000000000001"/>
    <n v="-1.1000000000000001"/>
    <n v="-1.1000000000000001"/>
  </r>
  <r>
    <x v="2"/>
    <x v="0"/>
    <x v="2"/>
    <x v="2"/>
    <n v="-2"/>
    <n v="-2.1"/>
    <n v="-2.5"/>
    <n v="-2.4"/>
    <n v="-2.5"/>
    <n v="-2.2999999999999998"/>
    <n v="-2.2000000000000002"/>
    <n v="-2.1"/>
    <n v="-2"/>
    <n v="-2"/>
    <n v="-2"/>
    <n v="-1.7"/>
    <n v="-1.5"/>
    <n v="-1.5"/>
    <n v="-1.5"/>
    <n v="-1.5"/>
    <n v="-1.4"/>
    <n v="-1.4"/>
    <n v="-1.4"/>
    <n v="-1.4"/>
    <n v="-1.3"/>
    <n v="-1.3"/>
    <n v="-1.3"/>
    <n v="-1.2"/>
    <n v="-1.2"/>
    <n v="-1.1000000000000001"/>
    <n v="-1.1000000000000001"/>
    <n v="-1.1000000000000001"/>
    <n v="-1"/>
    <n v="-1"/>
    <n v="-1"/>
    <n v="-0.9"/>
    <n v="-0.9"/>
    <n v="-0.9"/>
    <n v="-0.8"/>
    <n v="-0.8"/>
    <n v="-0.8"/>
    <n v="-0.7"/>
    <n v="-0.7"/>
    <n v="-0.7"/>
    <n v="-0.7"/>
  </r>
  <r>
    <x v="2"/>
    <x v="1"/>
    <x v="0"/>
    <x v="0"/>
    <n v="-2"/>
    <n v="-2.1"/>
    <n v="-2.5"/>
    <n v="-2.4"/>
    <n v="-2.5"/>
    <n v="-2.2999999999999998"/>
    <n v="-2.2000000000000002"/>
    <n v="-2.1"/>
    <n v="-2"/>
    <n v="-2"/>
    <n v="-2"/>
    <n v="-1.9"/>
    <n v="-2"/>
    <n v="-2"/>
    <n v="-2"/>
    <n v="-2"/>
    <n v="-2"/>
    <n v="-2.1"/>
    <n v="-2.1"/>
    <n v="-2.1"/>
    <n v="-2.1"/>
    <n v="-2.1"/>
    <n v="-2.1"/>
    <n v="-2.1"/>
    <n v="-2.1"/>
    <n v="-2.1"/>
    <n v="-2.1"/>
    <n v="-2.1"/>
    <n v="-2.1"/>
    <n v="-2.1"/>
    <n v="-2.1"/>
    <n v="-2.1"/>
    <n v="-2.1"/>
    <n v="-2.1"/>
    <n v="-2.1"/>
    <n v="-2.1"/>
    <n v="-2.1"/>
    <n v="-2.1"/>
    <n v="-2.1"/>
    <n v="-2.1"/>
    <n v="-2.1"/>
  </r>
  <r>
    <x v="2"/>
    <x v="1"/>
    <x v="0"/>
    <x v="1"/>
    <n v="-2"/>
    <n v="-2.1"/>
    <n v="-2.5"/>
    <n v="-2.4"/>
    <n v="-2.5"/>
    <n v="-2.2999999999999998"/>
    <n v="-2.2000000000000002"/>
    <n v="-2.1"/>
    <n v="-2"/>
    <n v="-2"/>
    <n v="-2"/>
    <n v="-1.9"/>
    <n v="-2"/>
    <n v="-2"/>
    <n v="-2"/>
    <n v="-2.1"/>
    <n v="-2.1"/>
    <n v="-2.1"/>
    <n v="-2.2000000000000002"/>
    <n v="-2.2000000000000002"/>
    <n v="-2.2000000000000002"/>
    <n v="-2.2000000000000002"/>
    <n v="-2.2000000000000002"/>
    <n v="-2.2999999999999998"/>
    <n v="-2.2999999999999998"/>
    <n v="-2.2999999999999998"/>
    <n v="-2.2999999999999998"/>
    <n v="-2.2999999999999998"/>
    <n v="-2.2999999999999998"/>
    <n v="-2.2999999999999998"/>
    <n v="-2.2999999999999998"/>
    <n v="-2.2999999999999998"/>
    <n v="-2.4"/>
    <n v="-2.4"/>
    <n v="-2.4"/>
    <n v="-2.4"/>
    <n v="-2.4"/>
    <n v="-2.4"/>
    <n v="-2.4"/>
    <n v="-2.4"/>
    <n v="-2.4"/>
  </r>
  <r>
    <x v="2"/>
    <x v="1"/>
    <x v="0"/>
    <x v="2"/>
    <n v="-2"/>
    <n v="-2.1"/>
    <n v="-2.5"/>
    <n v="-2.4"/>
    <n v="-2.5"/>
    <n v="-2.2999999999999998"/>
    <n v="-2.2000000000000002"/>
    <n v="-2.1"/>
    <n v="-2"/>
    <n v="-2"/>
    <n v="-2"/>
    <n v="-1.9"/>
    <n v="-1.9"/>
    <n v="-2"/>
    <n v="-2"/>
    <n v="-2"/>
    <n v="-2"/>
    <n v="-2"/>
    <n v="-2"/>
    <n v="-2"/>
    <n v="-2"/>
    <n v="-2"/>
    <n v="-2"/>
    <n v="-2"/>
    <n v="-2"/>
    <n v="-2"/>
    <n v="-2"/>
    <n v="-2"/>
    <n v="-1.9"/>
    <n v="-1.9"/>
    <n v="-1.9"/>
    <n v="-1.9"/>
    <n v="-1.9"/>
    <n v="-1.9"/>
    <n v="-1.9"/>
    <n v="-1.9"/>
    <n v="-1.9"/>
    <n v="-1.9"/>
    <n v="-1.8"/>
    <n v="-1.8"/>
    <n v="-1.8"/>
  </r>
  <r>
    <x v="2"/>
    <x v="1"/>
    <x v="1"/>
    <x v="0"/>
    <n v="-2"/>
    <n v="-2.1"/>
    <n v="-2.5"/>
    <n v="-2.4"/>
    <n v="-2.5"/>
    <n v="-2.2999999999999998"/>
    <n v="-2.2000000000000002"/>
    <n v="-2.1"/>
    <n v="-2"/>
    <n v="-2"/>
    <n v="-2"/>
    <n v="-1.9"/>
    <n v="-2"/>
    <n v="-2"/>
    <n v="-2.1"/>
    <n v="-2.1"/>
    <n v="-2.1"/>
    <n v="-2.2000000000000002"/>
    <n v="-2.2000000000000002"/>
    <n v="-2.2999999999999998"/>
    <n v="-2.2999999999999998"/>
    <n v="-2.2999999999999998"/>
    <n v="-2.2999999999999998"/>
    <n v="-2.4"/>
    <n v="-2.4"/>
    <n v="-2.4"/>
    <n v="-2.4"/>
    <n v="-2.4"/>
    <n v="-2.4"/>
    <n v="-2.4"/>
    <n v="-2.5"/>
    <n v="-2.5"/>
    <n v="-2.5"/>
    <n v="-2.5"/>
    <n v="-2.5"/>
    <n v="-2.5"/>
    <n v="-2.5"/>
    <n v="-2.5"/>
    <n v="-2.5"/>
    <n v="-2.6"/>
    <n v="-2.6"/>
  </r>
  <r>
    <x v="2"/>
    <x v="1"/>
    <x v="1"/>
    <x v="1"/>
    <n v="-2"/>
    <n v="-2.1"/>
    <n v="-2.5"/>
    <n v="-2.4"/>
    <n v="-2.5"/>
    <n v="-2.2999999999999998"/>
    <n v="-2.2000000000000002"/>
    <n v="-2.1"/>
    <n v="-2"/>
    <n v="-2"/>
    <n v="-2"/>
    <n v="-1.9"/>
    <n v="-2"/>
    <n v="-2.1"/>
    <n v="-2.1"/>
    <n v="-2.1"/>
    <n v="-2.2000000000000002"/>
    <n v="-2.2000000000000002"/>
    <n v="-2.2999999999999998"/>
    <n v="-2.2999999999999998"/>
    <n v="-2.4"/>
    <n v="-2.4"/>
    <n v="-2.5"/>
    <n v="-2.5"/>
    <n v="-2.5"/>
    <n v="-2.6"/>
    <n v="-2.6"/>
    <n v="-2.6"/>
    <n v="-2.6"/>
    <n v="-2.7"/>
    <n v="-2.7"/>
    <n v="-2.7"/>
    <n v="-2.8"/>
    <n v="-2.8"/>
    <n v="-2.8"/>
    <n v="-2.8"/>
    <n v="-2.9"/>
    <n v="-2.9"/>
    <n v="-2.9"/>
    <n v="-2.9"/>
    <n v="-3"/>
  </r>
  <r>
    <x v="2"/>
    <x v="1"/>
    <x v="1"/>
    <x v="2"/>
    <n v="-2"/>
    <n v="-2.1"/>
    <n v="-2.5"/>
    <n v="-2.4"/>
    <n v="-2.5"/>
    <n v="-2.2999999999999998"/>
    <n v="-2.2000000000000002"/>
    <n v="-2.1"/>
    <n v="-2"/>
    <n v="-2"/>
    <n v="-2"/>
    <n v="-1.9"/>
    <n v="-2"/>
    <n v="-2"/>
    <n v="-2"/>
    <n v="-2.1"/>
    <n v="-2.1"/>
    <n v="-2.1"/>
    <n v="-2.1"/>
    <n v="-2.2000000000000002"/>
    <n v="-2.2000000000000002"/>
    <n v="-2.2000000000000002"/>
    <n v="-2.2000000000000002"/>
    <n v="-2.2000000000000002"/>
    <n v="-2.2000000000000002"/>
    <n v="-2.2000000000000002"/>
    <n v="-2.2000000000000002"/>
    <n v="-2.2000000000000002"/>
    <n v="-2.2000000000000002"/>
    <n v="-2.2000000000000002"/>
    <n v="-2.2000000000000002"/>
    <n v="-2.2000000000000002"/>
    <n v="-2.2000000000000002"/>
    <n v="-2.2000000000000002"/>
    <n v="-2.2000000000000002"/>
    <n v="-2.2000000000000002"/>
    <n v="-2.2000000000000002"/>
    <n v="-2.2000000000000002"/>
    <n v="-2.2000000000000002"/>
    <n v="-2.2000000000000002"/>
    <n v="-2.2000000000000002"/>
  </r>
  <r>
    <x v="2"/>
    <x v="1"/>
    <x v="2"/>
    <x v="0"/>
    <n v="-2"/>
    <n v="-2.1"/>
    <n v="-2.5"/>
    <n v="-2.4"/>
    <n v="-2.5"/>
    <n v="-2.2999999999999998"/>
    <n v="-2.2000000000000002"/>
    <n v="-2.1"/>
    <n v="-2"/>
    <n v="-2"/>
    <n v="-2"/>
    <n v="-1.9"/>
    <n v="-1.9"/>
    <n v="-1.9"/>
    <n v="-1.9"/>
    <n v="-1.9"/>
    <n v="-1.9"/>
    <n v="-1.9"/>
    <n v="-1.9"/>
    <n v="-1.9"/>
    <n v="-1.9"/>
    <n v="-1.9"/>
    <n v="-1.9"/>
    <n v="-1.9"/>
    <n v="-1.9"/>
    <n v="-1.9"/>
    <n v="-1.9"/>
    <n v="-1.9"/>
    <n v="-1.8"/>
    <n v="-1.8"/>
    <n v="-1.8"/>
    <n v="-1.8"/>
    <n v="-1.8"/>
    <n v="-1.8"/>
    <n v="-1.8"/>
    <n v="-1.8"/>
    <n v="-1.7"/>
    <n v="-1.7"/>
    <n v="-1.7"/>
    <n v="-1.7"/>
    <n v="-1.7"/>
  </r>
  <r>
    <x v="2"/>
    <x v="1"/>
    <x v="2"/>
    <x v="1"/>
    <n v="-2"/>
    <n v="-2.1"/>
    <n v="-2.5"/>
    <n v="-2.4"/>
    <n v="-2.5"/>
    <n v="-2.2999999999999998"/>
    <n v="-2.2000000000000002"/>
    <n v="-2.1"/>
    <n v="-2"/>
    <n v="-2"/>
    <n v="-2"/>
    <n v="-1.9"/>
    <n v="-1.9"/>
    <n v="-2"/>
    <n v="-2"/>
    <n v="-2"/>
    <n v="-2"/>
    <n v="-2"/>
    <n v="-2"/>
    <n v="-2"/>
    <n v="-2"/>
    <n v="-2"/>
    <n v="-2"/>
    <n v="-2"/>
    <n v="-2"/>
    <n v="-2"/>
    <n v="-2"/>
    <n v="-2"/>
    <n v="-2"/>
    <n v="-2"/>
    <n v="-2"/>
    <n v="-2"/>
    <n v="-2"/>
    <n v="-2"/>
    <n v="-2"/>
    <n v="-2"/>
    <n v="-2"/>
    <n v="-2"/>
    <n v="-2"/>
    <n v="-2"/>
    <n v="-2"/>
  </r>
  <r>
    <x v="2"/>
    <x v="1"/>
    <x v="2"/>
    <x v="2"/>
    <n v="-2"/>
    <n v="-2.1"/>
    <n v="-2.5"/>
    <n v="-2.4"/>
    <n v="-2.5"/>
    <n v="-2.2999999999999998"/>
    <n v="-2.2000000000000002"/>
    <n v="-2.1"/>
    <n v="-2"/>
    <n v="-2"/>
    <n v="-2"/>
    <n v="-1.9"/>
    <n v="-1.9"/>
    <n v="-1.9"/>
    <n v="-1.9"/>
    <n v="-1.9"/>
    <n v="-1.9"/>
    <n v="-1.9"/>
    <n v="-1.9"/>
    <n v="-1.9"/>
    <n v="-1.9"/>
    <n v="-1.8"/>
    <n v="-1.8"/>
    <n v="-1.8"/>
    <n v="-1.8"/>
    <n v="-1.8"/>
    <n v="-1.7"/>
    <n v="-1.7"/>
    <n v="-1.7"/>
    <n v="-1.7"/>
    <n v="-1.6"/>
    <n v="-1.6"/>
    <n v="-1.6"/>
    <n v="-1.6"/>
    <n v="-1.6"/>
    <n v="-1.6"/>
    <n v="-1.5"/>
    <n v="-1.5"/>
    <n v="-1.5"/>
    <n v="-1.5"/>
    <n v="-1.5"/>
  </r>
  <r>
    <x v="2"/>
    <x v="2"/>
    <x v="0"/>
    <x v="0"/>
    <n v="-2"/>
    <n v="-2.1"/>
    <n v="-2.5"/>
    <n v="-2.4"/>
    <n v="-2.5"/>
    <n v="-2.2999999999999998"/>
    <n v="-2.2000000000000002"/>
    <n v="-2.1"/>
    <n v="-2"/>
    <n v="-2"/>
    <n v="-2"/>
    <n v="-1.7"/>
    <n v="-1.5"/>
    <n v="-1.2"/>
    <n v="-0.8"/>
    <n v="-0.5"/>
    <n v="-0.2"/>
    <n v="-0.1"/>
    <n v="-0.1"/>
    <n v="0"/>
    <n v="0.1"/>
    <n v="0.2"/>
    <n v="0.3"/>
    <n v="0.3"/>
    <n v="0.4"/>
    <n v="0.5"/>
    <n v="0.6"/>
    <n v="0.7"/>
    <n v="0.8"/>
    <n v="0.8"/>
    <n v="0.9"/>
    <n v="1"/>
    <n v="1.1000000000000001"/>
    <n v="1.2"/>
    <n v="1.3"/>
    <n v="1.3"/>
    <n v="1.4"/>
    <n v="1.5"/>
    <n v="1.6"/>
    <n v="1.7"/>
    <n v="1.7"/>
  </r>
  <r>
    <x v="2"/>
    <x v="2"/>
    <x v="0"/>
    <x v="1"/>
    <n v="-2"/>
    <n v="-2.1"/>
    <n v="-2.5"/>
    <n v="-2.4"/>
    <n v="-2.5"/>
    <n v="-2.2999999999999998"/>
    <n v="-2.2000000000000002"/>
    <n v="-2.1"/>
    <n v="-2"/>
    <n v="-2"/>
    <n v="-2"/>
    <n v="-1.7"/>
    <n v="-1.5"/>
    <n v="-1.2"/>
    <n v="-0.9"/>
    <n v="-0.5"/>
    <n v="-0.2"/>
    <n v="-0.2"/>
    <n v="-0.1"/>
    <n v="-0.1"/>
    <n v="0"/>
    <n v="0.1"/>
    <n v="0.2"/>
    <n v="0.2"/>
    <n v="0.3"/>
    <n v="0.4"/>
    <n v="0.5"/>
    <n v="0.5"/>
    <n v="0.6"/>
    <n v="0.7"/>
    <n v="0.8"/>
    <n v="0.9"/>
    <n v="0.9"/>
    <n v="1"/>
    <n v="1.1000000000000001"/>
    <n v="1.2"/>
    <n v="1.3"/>
    <n v="1.3"/>
    <n v="1.4"/>
    <n v="1.5"/>
    <n v="1.6"/>
  </r>
  <r>
    <x v="2"/>
    <x v="2"/>
    <x v="0"/>
    <x v="2"/>
    <n v="-2"/>
    <n v="-2.1"/>
    <n v="-2.5"/>
    <n v="-2.4"/>
    <n v="-2.5"/>
    <n v="-2.2999999999999998"/>
    <n v="-2.2000000000000002"/>
    <n v="-2.1"/>
    <n v="-2"/>
    <n v="-2"/>
    <n v="-2"/>
    <n v="-1.7"/>
    <n v="-1.5"/>
    <n v="-1.2"/>
    <n v="-0.8"/>
    <n v="-0.5"/>
    <n v="-0.1"/>
    <n v="-0.1"/>
    <n v="0"/>
    <n v="0.1"/>
    <n v="0.2"/>
    <n v="0.3"/>
    <n v="0.3"/>
    <n v="0.4"/>
    <n v="0.5"/>
    <n v="0.6"/>
    <n v="0.7"/>
    <n v="0.8"/>
    <n v="0.9"/>
    <n v="1"/>
    <n v="1.1000000000000001"/>
    <n v="1.1000000000000001"/>
    <n v="1.2"/>
    <n v="1.3"/>
    <n v="1.4"/>
    <n v="1.5"/>
    <n v="1.5"/>
    <n v="1.6"/>
    <n v="1.7"/>
    <n v="1.8"/>
    <n v="1.9"/>
  </r>
  <r>
    <x v="2"/>
    <x v="2"/>
    <x v="1"/>
    <x v="0"/>
    <n v="-2"/>
    <n v="-2.1"/>
    <n v="-2.5"/>
    <n v="-2.4"/>
    <n v="-2.5"/>
    <n v="-2.2999999999999998"/>
    <n v="-2.2000000000000002"/>
    <n v="-2.1"/>
    <n v="-2"/>
    <n v="-2"/>
    <n v="-2"/>
    <n v="-1.8"/>
    <n v="-1.5"/>
    <n v="-1.2"/>
    <n v="-0.9"/>
    <n v="-0.6"/>
    <n v="-0.3"/>
    <n v="-0.2"/>
    <n v="-0.2"/>
    <n v="-0.1"/>
    <n v="0"/>
    <n v="0"/>
    <n v="0.1"/>
    <n v="0.2"/>
    <n v="0.3"/>
    <n v="0.4"/>
    <n v="0.4"/>
    <n v="0.5"/>
    <n v="0.6"/>
    <n v="0.7"/>
    <n v="0.8"/>
    <n v="0.9"/>
    <n v="0.9"/>
    <n v="1"/>
    <n v="1.1000000000000001"/>
    <n v="1.2"/>
    <n v="1.3"/>
    <n v="1.4"/>
    <n v="1.5"/>
    <n v="1.6"/>
    <n v="1.6"/>
  </r>
  <r>
    <x v="2"/>
    <x v="2"/>
    <x v="1"/>
    <x v="1"/>
    <n v="-2"/>
    <n v="-2.1"/>
    <n v="-2.5"/>
    <n v="-2.4"/>
    <n v="-2.5"/>
    <n v="-2.2999999999999998"/>
    <n v="-2.2000000000000002"/>
    <n v="-2.1"/>
    <n v="-2"/>
    <n v="-2"/>
    <n v="-2"/>
    <n v="-1.8"/>
    <n v="-1.5"/>
    <n v="-1.2"/>
    <n v="-0.9"/>
    <n v="-0.6"/>
    <n v="-0.3"/>
    <n v="-0.3"/>
    <n v="-0.2"/>
    <n v="-0.2"/>
    <n v="-0.1"/>
    <n v="-0.1"/>
    <n v="0"/>
    <n v="0.1"/>
    <n v="0.1"/>
    <n v="0.2"/>
    <n v="0.3"/>
    <n v="0.4"/>
    <n v="0.5"/>
    <n v="0.5"/>
    <n v="0.6"/>
    <n v="0.7"/>
    <n v="0.8"/>
    <n v="0.8"/>
    <n v="0.9"/>
    <n v="1"/>
    <n v="1.1000000000000001"/>
    <n v="1.2"/>
    <n v="1.3"/>
    <n v="1.3"/>
    <n v="1.4"/>
  </r>
  <r>
    <x v="2"/>
    <x v="2"/>
    <x v="1"/>
    <x v="2"/>
    <n v="-2"/>
    <n v="-2.1"/>
    <n v="-2.5"/>
    <n v="-2.4"/>
    <n v="-2.5"/>
    <n v="-2.2999999999999998"/>
    <n v="-2.2000000000000002"/>
    <n v="-2.1"/>
    <n v="-2"/>
    <n v="-2"/>
    <n v="-2"/>
    <n v="-1.8"/>
    <n v="-1.5"/>
    <n v="-1.2"/>
    <n v="-0.9"/>
    <n v="-0.5"/>
    <n v="-0.2"/>
    <n v="-0.2"/>
    <n v="-0.1"/>
    <n v="0"/>
    <n v="0"/>
    <n v="0.1"/>
    <n v="0.2"/>
    <n v="0.3"/>
    <n v="0.4"/>
    <n v="0.5"/>
    <n v="0.6"/>
    <n v="0.7"/>
    <n v="0.8"/>
    <n v="0.8"/>
    <n v="0.9"/>
    <n v="1"/>
    <n v="1.1000000000000001"/>
    <n v="1.2"/>
    <n v="1.3"/>
    <n v="1.4"/>
    <n v="1.5"/>
    <n v="1.5"/>
    <n v="1.6"/>
    <n v="1.7"/>
    <n v="1.8"/>
  </r>
  <r>
    <x v="2"/>
    <x v="2"/>
    <x v="2"/>
    <x v="0"/>
    <n v="-2"/>
    <n v="-2.1"/>
    <n v="-2.5"/>
    <n v="-2.4"/>
    <n v="-2.5"/>
    <n v="-2.2999999999999998"/>
    <n v="-2.2000000000000002"/>
    <n v="-2.1"/>
    <n v="-2"/>
    <n v="-2"/>
    <n v="-2"/>
    <n v="-1.7"/>
    <n v="-1.4"/>
    <n v="-1.1000000000000001"/>
    <n v="-0.8"/>
    <n v="-0.4"/>
    <n v="-0.1"/>
    <n v="0"/>
    <n v="0.1"/>
    <n v="0.1"/>
    <n v="0.2"/>
    <n v="0.3"/>
    <n v="0.4"/>
    <n v="0.5"/>
    <n v="0.6"/>
    <n v="0.7"/>
    <n v="0.7"/>
    <n v="0.8"/>
    <n v="0.9"/>
    <n v="1"/>
    <n v="1.1000000000000001"/>
    <n v="1.1000000000000001"/>
    <n v="1.2"/>
    <n v="1.3"/>
    <n v="1.4"/>
    <n v="1.4"/>
    <n v="1.5"/>
    <n v="1.6"/>
    <n v="1.7"/>
    <n v="1.7"/>
    <n v="1.8"/>
  </r>
  <r>
    <x v="2"/>
    <x v="2"/>
    <x v="2"/>
    <x v="1"/>
    <n v="-2"/>
    <n v="-2.1"/>
    <n v="-2.5"/>
    <n v="-2.4"/>
    <n v="-2.5"/>
    <n v="-2.2999999999999998"/>
    <n v="-2.2000000000000002"/>
    <n v="-2.1"/>
    <n v="-2"/>
    <n v="-2"/>
    <n v="-2"/>
    <n v="-1.7"/>
    <n v="-1.4"/>
    <n v="-1.1000000000000001"/>
    <n v="-0.8"/>
    <n v="-0.5"/>
    <n v="-0.1"/>
    <n v="-0.1"/>
    <n v="0"/>
    <n v="0.1"/>
    <n v="0.1"/>
    <n v="0.2"/>
    <n v="0.3"/>
    <n v="0.4"/>
    <n v="0.5"/>
    <n v="0.5"/>
    <n v="0.6"/>
    <n v="0.7"/>
    <n v="0.8"/>
    <n v="0.9"/>
    <n v="0.9"/>
    <n v="1"/>
    <n v="1.1000000000000001"/>
    <n v="1.2"/>
    <n v="1.2"/>
    <n v="1.3"/>
    <n v="1.4"/>
    <n v="1.5"/>
    <n v="1.5"/>
    <n v="1.6"/>
    <n v="1.7"/>
  </r>
  <r>
    <x v="2"/>
    <x v="2"/>
    <x v="2"/>
    <x v="2"/>
    <n v="-2"/>
    <n v="-2.1"/>
    <n v="-2.5"/>
    <n v="-2.4"/>
    <n v="-2.5"/>
    <n v="-2.2999999999999998"/>
    <n v="-2.2000000000000002"/>
    <n v="-2.1"/>
    <n v="-2"/>
    <n v="-2"/>
    <n v="-2"/>
    <n v="-1.7"/>
    <n v="-1.4"/>
    <n v="-1.1000000000000001"/>
    <n v="-0.8"/>
    <n v="-0.4"/>
    <n v="-0.1"/>
    <n v="0"/>
    <n v="0.1"/>
    <n v="0.2"/>
    <n v="0.3"/>
    <n v="0.4"/>
    <n v="0.5"/>
    <n v="0.6"/>
    <n v="0.7"/>
    <n v="0.7"/>
    <n v="0.8"/>
    <n v="0.9"/>
    <n v="1"/>
    <n v="1.1000000000000001"/>
    <n v="1.2"/>
    <n v="1.2"/>
    <n v="1.3"/>
    <n v="1.4"/>
    <n v="1.5"/>
    <n v="1.5"/>
    <n v="1.6"/>
    <n v="1.7"/>
    <n v="1.8"/>
    <n v="1.8"/>
    <n v="1.9"/>
  </r>
  <r>
    <x v="3"/>
    <x v="0"/>
    <x v="0"/>
    <x v="0"/>
    <n v="2"/>
    <n v="2.2000000000000002"/>
    <n v="2.2999999999999998"/>
    <n v="2.8"/>
    <n v="2.9"/>
    <n v="3.1"/>
    <n v="3.2"/>
    <n v="3.3"/>
    <n v="3.4"/>
    <n v="3.6"/>
    <n v="3.8"/>
    <n v="3.9"/>
    <n v="4.0999999999999996"/>
    <n v="4.2"/>
    <n v="4.3"/>
    <n v="4.3"/>
    <n v="4.4000000000000004"/>
    <n v="4.5"/>
    <n v="4.5"/>
    <n v="4.5999999999999996"/>
    <n v="4.7"/>
    <n v="4.7"/>
    <n v="4.7"/>
    <n v="4.7"/>
    <n v="4.7"/>
    <n v="4.7"/>
    <n v="4.7"/>
    <n v="4.7"/>
    <n v="4.7"/>
    <n v="4.7"/>
    <n v="4.7"/>
    <n v="4.7"/>
    <n v="4.7"/>
    <n v="4.7"/>
    <n v="4.7"/>
    <n v="4.7"/>
    <n v="4.7"/>
    <n v="4.7"/>
    <n v="4.7"/>
    <n v="4.7"/>
    <n v="4.7"/>
  </r>
  <r>
    <x v="3"/>
    <x v="0"/>
    <x v="0"/>
    <x v="1"/>
    <n v="2"/>
    <n v="2.2000000000000002"/>
    <n v="2.2999999999999998"/>
    <n v="2.8"/>
    <n v="2.9"/>
    <n v="3.1"/>
    <n v="3.2"/>
    <n v="3.3"/>
    <n v="3.4"/>
    <n v="3.6"/>
    <n v="3.8"/>
    <n v="3.9"/>
    <n v="4.0999999999999996"/>
    <n v="4.2"/>
    <n v="4.3"/>
    <n v="4.3"/>
    <n v="4.4000000000000004"/>
    <n v="4.5"/>
    <n v="4.5"/>
    <n v="4.5999999999999996"/>
    <n v="4.7"/>
    <n v="4.7"/>
    <n v="4.7"/>
    <n v="4.7"/>
    <n v="4.7"/>
    <n v="4.7"/>
    <n v="4.7"/>
    <n v="4.7"/>
    <n v="4.7"/>
    <n v="4.7"/>
    <n v="4.7"/>
    <n v="4.7"/>
    <n v="4.7"/>
    <n v="4.7"/>
    <n v="4.7"/>
    <n v="4.7"/>
    <n v="4.7"/>
    <n v="4.7"/>
    <n v="4.7"/>
    <n v="4.7"/>
    <n v="4.7"/>
  </r>
  <r>
    <x v="3"/>
    <x v="0"/>
    <x v="0"/>
    <x v="2"/>
    <n v="2"/>
    <n v="2.2000000000000002"/>
    <n v="2.2999999999999998"/>
    <n v="2.8"/>
    <n v="2.9"/>
    <n v="3.1"/>
    <n v="3.2"/>
    <n v="3.3"/>
    <n v="3.4"/>
    <n v="3.6"/>
    <n v="3.8"/>
    <n v="3.9"/>
    <n v="4.0999999999999996"/>
    <n v="4.2"/>
    <n v="4.3"/>
    <n v="4.3"/>
    <n v="4.4000000000000004"/>
    <n v="4.5"/>
    <n v="4.5"/>
    <n v="4.5999999999999996"/>
    <n v="4.7"/>
    <n v="4.7"/>
    <n v="4.7"/>
    <n v="4.7"/>
    <n v="4.7"/>
    <n v="4.7"/>
    <n v="4.7"/>
    <n v="4.7"/>
    <n v="4.7"/>
    <n v="4.7"/>
    <n v="4.7"/>
    <n v="4.7"/>
    <n v="4.7"/>
    <n v="4.7"/>
    <n v="4.7"/>
    <n v="4.7"/>
    <n v="4.7"/>
    <n v="4.7"/>
    <n v="4.7"/>
    <n v="4.7"/>
    <n v="4.7"/>
  </r>
  <r>
    <x v="3"/>
    <x v="0"/>
    <x v="1"/>
    <x v="0"/>
    <n v="2"/>
    <n v="2.2000000000000002"/>
    <n v="2.2999999999999998"/>
    <n v="2.8"/>
    <n v="2.9"/>
    <n v="3.1"/>
    <n v="3.2"/>
    <n v="3.3"/>
    <n v="3.4"/>
    <n v="3.6"/>
    <n v="3.8"/>
    <n v="4"/>
    <n v="4.2"/>
    <n v="4.3"/>
    <n v="4.4000000000000004"/>
    <n v="4.5"/>
    <n v="4.5999999999999996"/>
    <n v="4.7"/>
    <n v="4.8"/>
    <n v="4.9000000000000004"/>
    <n v="4.9000000000000004"/>
    <n v="5"/>
    <n v="5"/>
    <n v="5"/>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r>
  <r>
    <x v="3"/>
    <x v="0"/>
    <x v="1"/>
    <x v="1"/>
    <n v="2"/>
    <n v="2.2000000000000002"/>
    <n v="2.2999999999999998"/>
    <n v="2.8"/>
    <n v="2.9"/>
    <n v="3.1"/>
    <n v="3.2"/>
    <n v="3.3"/>
    <n v="3.4"/>
    <n v="3.6"/>
    <n v="3.8"/>
    <n v="4"/>
    <n v="4.2"/>
    <n v="4.3"/>
    <n v="4.4000000000000004"/>
    <n v="4.5"/>
    <n v="4.5999999999999996"/>
    <n v="4.7"/>
    <n v="4.8"/>
    <n v="4.9000000000000004"/>
    <n v="4.9000000000000004"/>
    <n v="5"/>
    <n v="5"/>
    <n v="5"/>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r>
  <r>
    <x v="3"/>
    <x v="0"/>
    <x v="1"/>
    <x v="2"/>
    <n v="2"/>
    <n v="2.2000000000000002"/>
    <n v="2.2999999999999998"/>
    <n v="2.8"/>
    <n v="2.9"/>
    <n v="3.1"/>
    <n v="3.2"/>
    <n v="3.3"/>
    <n v="3.4"/>
    <n v="3.6"/>
    <n v="3.8"/>
    <n v="4"/>
    <n v="4.2"/>
    <n v="4.3"/>
    <n v="4.4000000000000004"/>
    <n v="4.5"/>
    <n v="4.5999999999999996"/>
    <n v="4.7"/>
    <n v="4.8"/>
    <n v="4.9000000000000004"/>
    <n v="4.9000000000000004"/>
    <n v="5"/>
    <n v="5"/>
    <n v="5"/>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r>
  <r>
    <x v="3"/>
    <x v="0"/>
    <x v="2"/>
    <x v="0"/>
    <n v="2"/>
    <n v="2.2000000000000002"/>
    <n v="2.2999999999999998"/>
    <n v="2.8"/>
    <n v="2.9"/>
    <n v="3.1"/>
    <n v="3.2"/>
    <n v="3.3"/>
    <n v="3.4"/>
    <n v="3.6"/>
    <n v="3.8"/>
    <n v="3.9"/>
    <n v="4"/>
    <n v="4.0999999999999996"/>
    <n v="4.2"/>
    <n v="4.2"/>
    <n v="4.2"/>
    <n v="4.3"/>
    <n v="4.3"/>
    <n v="4.3"/>
    <n v="4.4000000000000004"/>
    <n v="4.4000000000000004"/>
    <n v="4.4000000000000004"/>
    <n v="4.4000000000000004"/>
    <n v="4.4000000000000004"/>
    <n v="4.3"/>
    <n v="4.3"/>
    <n v="4.3"/>
    <n v="4.3"/>
    <n v="4.3"/>
    <n v="4.3"/>
    <n v="4.3"/>
    <n v="4.3"/>
    <n v="4.2"/>
    <n v="4.2"/>
    <n v="4.2"/>
    <n v="4.2"/>
    <n v="4.2"/>
    <n v="4.2"/>
    <n v="4.2"/>
    <n v="4.3"/>
  </r>
  <r>
    <x v="3"/>
    <x v="0"/>
    <x v="2"/>
    <x v="1"/>
    <n v="2"/>
    <n v="2.2000000000000002"/>
    <n v="2.2999999999999998"/>
    <n v="2.8"/>
    <n v="2.9"/>
    <n v="3.1"/>
    <n v="3.2"/>
    <n v="3.3"/>
    <n v="3.4"/>
    <n v="3.6"/>
    <n v="3.8"/>
    <n v="3.9"/>
    <n v="4"/>
    <n v="4.0999999999999996"/>
    <n v="4.2"/>
    <n v="4.2"/>
    <n v="4.2"/>
    <n v="4.3"/>
    <n v="4.3"/>
    <n v="4.3"/>
    <n v="4.4000000000000004"/>
    <n v="4.4000000000000004"/>
    <n v="4.4000000000000004"/>
    <n v="4.4000000000000004"/>
    <n v="4.4000000000000004"/>
    <n v="4.3"/>
    <n v="4.3"/>
    <n v="4.3"/>
    <n v="4.3"/>
    <n v="4.3"/>
    <n v="4.3"/>
    <n v="4.3"/>
    <n v="4.3"/>
    <n v="4.2"/>
    <n v="4.2"/>
    <n v="4.2"/>
    <n v="4.2"/>
    <n v="4.2"/>
    <n v="4.2"/>
    <n v="4.2"/>
    <n v="4.3"/>
  </r>
  <r>
    <x v="3"/>
    <x v="0"/>
    <x v="2"/>
    <x v="2"/>
    <n v="2"/>
    <n v="2.2000000000000002"/>
    <n v="2.2999999999999998"/>
    <n v="2.8"/>
    <n v="2.9"/>
    <n v="3.1"/>
    <n v="3.2"/>
    <n v="3.3"/>
    <n v="3.4"/>
    <n v="3.6"/>
    <n v="3.8"/>
    <n v="3.9"/>
    <n v="4"/>
    <n v="4.0999999999999996"/>
    <n v="4.2"/>
    <n v="4.2"/>
    <n v="4.2"/>
    <n v="4.3"/>
    <n v="4.3"/>
    <n v="4.3"/>
    <n v="4.4000000000000004"/>
    <n v="4.4000000000000004"/>
    <n v="4.4000000000000004"/>
    <n v="4.4000000000000004"/>
    <n v="4.4000000000000004"/>
    <n v="4.3"/>
    <n v="4.3"/>
    <n v="4.3"/>
    <n v="4.3"/>
    <n v="4.3"/>
    <n v="4.3"/>
    <n v="4.3"/>
    <n v="4.3"/>
    <n v="4.2"/>
    <n v="4.2"/>
    <n v="4.2"/>
    <n v="4.2"/>
    <n v="4.2"/>
    <n v="4.2"/>
    <n v="4.2"/>
    <n v="4.3"/>
  </r>
  <r>
    <x v="3"/>
    <x v="1"/>
    <x v="0"/>
    <x v="0"/>
    <n v="2"/>
    <n v="2.2000000000000002"/>
    <n v="2.2999999999999998"/>
    <n v="2.8"/>
    <n v="2.9"/>
    <n v="3.1"/>
    <n v="3.2"/>
    <n v="3.3"/>
    <n v="3.4"/>
    <n v="3.6"/>
    <n v="3.8"/>
    <n v="3.9"/>
    <n v="4.0999999999999996"/>
    <n v="4.2"/>
    <n v="4.3"/>
    <n v="4.3"/>
    <n v="4.4000000000000004"/>
    <n v="4.5"/>
    <n v="4.5"/>
    <n v="4.5999999999999996"/>
    <n v="4.7"/>
    <n v="4.7"/>
    <n v="4.7"/>
    <n v="4.7"/>
    <n v="4.7"/>
    <n v="4.7"/>
    <n v="4.7"/>
    <n v="4.7"/>
    <n v="4.7"/>
    <n v="4.7"/>
    <n v="4.7"/>
    <n v="4.7"/>
    <n v="4.7"/>
    <n v="4.7"/>
    <n v="4.7"/>
    <n v="4.7"/>
    <n v="4.7"/>
    <n v="4.7"/>
    <n v="4.7"/>
    <n v="4.7"/>
    <n v="4.7"/>
  </r>
  <r>
    <x v="3"/>
    <x v="1"/>
    <x v="0"/>
    <x v="1"/>
    <n v="2"/>
    <n v="2.2000000000000002"/>
    <n v="2.2999999999999998"/>
    <n v="2.8"/>
    <n v="2.9"/>
    <n v="3.1"/>
    <n v="3.2"/>
    <n v="3.3"/>
    <n v="3.4"/>
    <n v="3.6"/>
    <n v="3.8"/>
    <n v="3.9"/>
    <n v="4.0999999999999996"/>
    <n v="4.2"/>
    <n v="4.3"/>
    <n v="4.3"/>
    <n v="4.4000000000000004"/>
    <n v="4.5"/>
    <n v="4.5"/>
    <n v="4.5999999999999996"/>
    <n v="4.7"/>
    <n v="4.7"/>
    <n v="4.7"/>
    <n v="4.7"/>
    <n v="4.7"/>
    <n v="4.7"/>
    <n v="4.7"/>
    <n v="4.7"/>
    <n v="4.7"/>
    <n v="4.7"/>
    <n v="4.7"/>
    <n v="4.7"/>
    <n v="4.7"/>
    <n v="4.7"/>
    <n v="4.7"/>
    <n v="4.7"/>
    <n v="4.7"/>
    <n v="4.7"/>
    <n v="4.7"/>
    <n v="4.7"/>
    <n v="4.7"/>
  </r>
  <r>
    <x v="3"/>
    <x v="1"/>
    <x v="0"/>
    <x v="2"/>
    <n v="2"/>
    <n v="2.2000000000000002"/>
    <n v="2.2999999999999998"/>
    <n v="2.8"/>
    <n v="2.9"/>
    <n v="3.1"/>
    <n v="3.2"/>
    <n v="3.3"/>
    <n v="3.4"/>
    <n v="3.6"/>
    <n v="3.8"/>
    <n v="3.9"/>
    <n v="4.0999999999999996"/>
    <n v="4.2"/>
    <n v="4.3"/>
    <n v="4.3"/>
    <n v="4.4000000000000004"/>
    <n v="4.5"/>
    <n v="4.5"/>
    <n v="4.5999999999999996"/>
    <n v="4.7"/>
    <n v="4.7"/>
    <n v="4.7"/>
    <n v="4.7"/>
    <n v="4.7"/>
    <n v="4.7"/>
    <n v="4.7"/>
    <n v="4.7"/>
    <n v="4.7"/>
    <n v="4.7"/>
    <n v="4.7"/>
    <n v="4.7"/>
    <n v="4.7"/>
    <n v="4.7"/>
    <n v="4.7"/>
    <n v="4.7"/>
    <n v="4.7"/>
    <n v="4.7"/>
    <n v="4.7"/>
    <n v="4.7"/>
    <n v="4.7"/>
  </r>
  <r>
    <x v="3"/>
    <x v="1"/>
    <x v="1"/>
    <x v="0"/>
    <n v="2"/>
    <n v="2.2000000000000002"/>
    <n v="2.2999999999999998"/>
    <n v="2.8"/>
    <n v="2.9"/>
    <n v="3.1"/>
    <n v="3.2"/>
    <n v="3.3"/>
    <n v="3.4"/>
    <n v="3.6"/>
    <n v="3.8"/>
    <n v="4"/>
    <n v="4.2"/>
    <n v="4.3"/>
    <n v="4.4000000000000004"/>
    <n v="4.5"/>
    <n v="4.5999999999999996"/>
    <n v="4.7"/>
    <n v="4.8"/>
    <n v="4.9000000000000004"/>
    <n v="4.9000000000000004"/>
    <n v="5"/>
    <n v="5"/>
    <n v="5"/>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r>
  <r>
    <x v="3"/>
    <x v="1"/>
    <x v="1"/>
    <x v="1"/>
    <n v="2"/>
    <n v="2.2000000000000002"/>
    <n v="2.2999999999999998"/>
    <n v="2.8"/>
    <n v="2.9"/>
    <n v="3.1"/>
    <n v="3.2"/>
    <n v="3.3"/>
    <n v="3.4"/>
    <n v="3.6"/>
    <n v="3.8"/>
    <n v="4"/>
    <n v="4.2"/>
    <n v="4.3"/>
    <n v="4.4000000000000004"/>
    <n v="4.5"/>
    <n v="4.5999999999999996"/>
    <n v="4.7"/>
    <n v="4.8"/>
    <n v="4.9000000000000004"/>
    <n v="4.9000000000000004"/>
    <n v="5"/>
    <n v="5"/>
    <n v="5"/>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r>
  <r>
    <x v="3"/>
    <x v="1"/>
    <x v="1"/>
    <x v="2"/>
    <n v="2"/>
    <n v="2.2000000000000002"/>
    <n v="2.2999999999999998"/>
    <n v="2.8"/>
    <n v="2.9"/>
    <n v="3.1"/>
    <n v="3.2"/>
    <n v="3.3"/>
    <n v="3.4"/>
    <n v="3.6"/>
    <n v="3.8"/>
    <n v="4"/>
    <n v="4.2"/>
    <n v="4.3"/>
    <n v="4.4000000000000004"/>
    <n v="4.5"/>
    <n v="4.5999999999999996"/>
    <n v="4.7"/>
    <n v="4.8"/>
    <n v="4.9000000000000004"/>
    <n v="4.9000000000000004"/>
    <n v="5"/>
    <n v="5"/>
    <n v="5"/>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r>
  <r>
    <x v="3"/>
    <x v="1"/>
    <x v="2"/>
    <x v="0"/>
    <n v="2"/>
    <n v="2.2000000000000002"/>
    <n v="2.2999999999999998"/>
    <n v="2.8"/>
    <n v="2.9"/>
    <n v="3.1"/>
    <n v="3.2"/>
    <n v="3.3"/>
    <n v="3.4"/>
    <n v="3.6"/>
    <n v="3.8"/>
    <n v="3.9"/>
    <n v="4"/>
    <n v="4.0999999999999996"/>
    <n v="4.2"/>
    <n v="4.2"/>
    <n v="4.2"/>
    <n v="4.3"/>
    <n v="4.3"/>
    <n v="4.3"/>
    <n v="4.4000000000000004"/>
    <n v="4.4000000000000004"/>
    <n v="4.4000000000000004"/>
    <n v="4.4000000000000004"/>
    <n v="4.4000000000000004"/>
    <n v="4.3"/>
    <n v="4.3"/>
    <n v="4.3"/>
    <n v="4.3"/>
    <n v="4.3"/>
    <n v="4.3"/>
    <n v="4.3"/>
    <n v="4.3"/>
    <n v="4.2"/>
    <n v="4.2"/>
    <n v="4.2"/>
    <n v="4.2"/>
    <n v="4.2"/>
    <n v="4.2"/>
    <n v="4.2"/>
    <n v="4.3"/>
  </r>
  <r>
    <x v="3"/>
    <x v="1"/>
    <x v="2"/>
    <x v="1"/>
    <n v="2"/>
    <n v="2.2000000000000002"/>
    <n v="2.2999999999999998"/>
    <n v="2.8"/>
    <n v="2.9"/>
    <n v="3.1"/>
    <n v="3.2"/>
    <n v="3.3"/>
    <n v="3.4"/>
    <n v="3.6"/>
    <n v="3.8"/>
    <n v="3.9"/>
    <n v="4"/>
    <n v="4.0999999999999996"/>
    <n v="4.2"/>
    <n v="4.2"/>
    <n v="4.2"/>
    <n v="4.3"/>
    <n v="4.3"/>
    <n v="4.3"/>
    <n v="4.4000000000000004"/>
    <n v="4.4000000000000004"/>
    <n v="4.4000000000000004"/>
    <n v="4.4000000000000004"/>
    <n v="4.4000000000000004"/>
    <n v="4.3"/>
    <n v="4.3"/>
    <n v="4.3"/>
    <n v="4.3"/>
    <n v="4.3"/>
    <n v="4.3"/>
    <n v="4.3"/>
    <n v="4.3"/>
    <n v="4.2"/>
    <n v="4.2"/>
    <n v="4.2"/>
    <n v="4.2"/>
    <n v="4.2"/>
    <n v="4.2"/>
    <n v="4.2"/>
    <n v="4.3"/>
  </r>
  <r>
    <x v="3"/>
    <x v="1"/>
    <x v="2"/>
    <x v="2"/>
    <n v="2"/>
    <n v="2.2000000000000002"/>
    <n v="2.2999999999999998"/>
    <n v="2.8"/>
    <n v="2.9"/>
    <n v="3.1"/>
    <n v="3.2"/>
    <n v="3.3"/>
    <n v="3.4"/>
    <n v="3.6"/>
    <n v="3.8"/>
    <n v="3.9"/>
    <n v="4"/>
    <n v="4.0999999999999996"/>
    <n v="4.2"/>
    <n v="4.2"/>
    <n v="4.2"/>
    <n v="4.3"/>
    <n v="4.3"/>
    <n v="4.3"/>
    <n v="4.4000000000000004"/>
    <n v="4.4000000000000004"/>
    <n v="4.4000000000000004"/>
    <n v="4.4000000000000004"/>
    <n v="4.4000000000000004"/>
    <n v="4.3"/>
    <n v="4.3"/>
    <n v="4.3"/>
    <n v="4.3"/>
    <n v="4.3"/>
    <n v="4.3"/>
    <n v="4.3"/>
    <n v="4.3"/>
    <n v="4.2"/>
    <n v="4.2"/>
    <n v="4.2"/>
    <n v="4.2"/>
    <n v="4.2"/>
    <n v="4.2"/>
    <n v="4.2"/>
    <n v="4.3"/>
  </r>
  <r>
    <x v="3"/>
    <x v="2"/>
    <x v="0"/>
    <x v="0"/>
    <n v="2"/>
    <n v="2.2000000000000002"/>
    <n v="2.2999999999999998"/>
    <n v="2.8"/>
    <n v="2.9"/>
    <n v="3.1"/>
    <n v="3.2"/>
    <n v="3.3"/>
    <n v="3.4"/>
    <n v="3.6"/>
    <n v="3.8"/>
    <n v="3.9"/>
    <n v="4.0999999999999996"/>
    <n v="4.2"/>
    <n v="4.3"/>
    <n v="4.3"/>
    <n v="4.4000000000000004"/>
    <n v="4.5"/>
    <n v="4.5"/>
    <n v="4.5999999999999996"/>
    <n v="4.7"/>
    <n v="4.7"/>
    <n v="4.7"/>
    <n v="4.7"/>
    <n v="4.7"/>
    <n v="4.7"/>
    <n v="4.7"/>
    <n v="4.7"/>
    <n v="4.7"/>
    <n v="4.7"/>
    <n v="4.7"/>
    <n v="4.7"/>
    <n v="4.7"/>
    <n v="4.7"/>
    <n v="4.7"/>
    <n v="4.7"/>
    <n v="4.7"/>
    <n v="4.7"/>
    <n v="4.7"/>
    <n v="4.7"/>
    <n v="4.7"/>
  </r>
  <r>
    <x v="3"/>
    <x v="2"/>
    <x v="0"/>
    <x v="1"/>
    <n v="2"/>
    <n v="2.2000000000000002"/>
    <n v="2.2999999999999998"/>
    <n v="2.8"/>
    <n v="2.9"/>
    <n v="3.1"/>
    <n v="3.2"/>
    <n v="3.3"/>
    <n v="3.4"/>
    <n v="3.6"/>
    <n v="3.8"/>
    <n v="3.9"/>
    <n v="4.0999999999999996"/>
    <n v="4.2"/>
    <n v="4.3"/>
    <n v="4.3"/>
    <n v="4.4000000000000004"/>
    <n v="4.5"/>
    <n v="4.5"/>
    <n v="4.5999999999999996"/>
    <n v="4.7"/>
    <n v="4.7"/>
    <n v="4.7"/>
    <n v="4.7"/>
    <n v="4.7"/>
    <n v="4.7"/>
    <n v="4.7"/>
    <n v="4.7"/>
    <n v="4.7"/>
    <n v="4.7"/>
    <n v="4.7"/>
    <n v="4.7"/>
    <n v="4.7"/>
    <n v="4.7"/>
    <n v="4.7"/>
    <n v="4.7"/>
    <n v="4.7"/>
    <n v="4.7"/>
    <n v="4.7"/>
    <n v="4.7"/>
    <n v="4.7"/>
  </r>
  <r>
    <x v="3"/>
    <x v="2"/>
    <x v="0"/>
    <x v="2"/>
    <n v="2"/>
    <n v="2.2000000000000002"/>
    <n v="2.2999999999999998"/>
    <n v="2.8"/>
    <n v="2.9"/>
    <n v="3.1"/>
    <n v="3.2"/>
    <n v="3.3"/>
    <n v="3.4"/>
    <n v="3.6"/>
    <n v="3.8"/>
    <n v="3.9"/>
    <n v="4.0999999999999996"/>
    <n v="4.2"/>
    <n v="4.3"/>
    <n v="4.3"/>
    <n v="4.4000000000000004"/>
    <n v="4.5"/>
    <n v="4.5"/>
    <n v="4.5999999999999996"/>
    <n v="4.7"/>
    <n v="4.7"/>
    <n v="4.7"/>
    <n v="4.7"/>
    <n v="4.7"/>
    <n v="4.7"/>
    <n v="4.7"/>
    <n v="4.7"/>
    <n v="4.7"/>
    <n v="4.7"/>
    <n v="4.7"/>
    <n v="4.7"/>
    <n v="4.7"/>
    <n v="4.7"/>
    <n v="4.7"/>
    <n v="4.7"/>
    <n v="4.7"/>
    <n v="4.7"/>
    <n v="4.7"/>
    <n v="4.7"/>
    <n v="4.7"/>
  </r>
  <r>
    <x v="3"/>
    <x v="2"/>
    <x v="1"/>
    <x v="0"/>
    <n v="2"/>
    <n v="2.2000000000000002"/>
    <n v="2.2999999999999998"/>
    <n v="2.8"/>
    <n v="2.9"/>
    <n v="3.1"/>
    <n v="3.2"/>
    <n v="3.3"/>
    <n v="3.4"/>
    <n v="3.6"/>
    <n v="3.8"/>
    <n v="4"/>
    <n v="4.2"/>
    <n v="4.3"/>
    <n v="4.4000000000000004"/>
    <n v="4.5"/>
    <n v="4.5999999999999996"/>
    <n v="4.7"/>
    <n v="4.8"/>
    <n v="4.9000000000000004"/>
    <n v="4.9000000000000004"/>
    <n v="5"/>
    <n v="5"/>
    <n v="5"/>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r>
  <r>
    <x v="3"/>
    <x v="2"/>
    <x v="1"/>
    <x v="1"/>
    <n v="2"/>
    <n v="2.2000000000000002"/>
    <n v="2.2999999999999998"/>
    <n v="2.8"/>
    <n v="2.9"/>
    <n v="3.1"/>
    <n v="3.2"/>
    <n v="3.3"/>
    <n v="3.4"/>
    <n v="3.6"/>
    <n v="3.8"/>
    <n v="4"/>
    <n v="4.2"/>
    <n v="4.3"/>
    <n v="4.4000000000000004"/>
    <n v="4.5"/>
    <n v="4.5999999999999996"/>
    <n v="4.7"/>
    <n v="4.8"/>
    <n v="4.9000000000000004"/>
    <n v="4.9000000000000004"/>
    <n v="5"/>
    <n v="5"/>
    <n v="5"/>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r>
  <r>
    <x v="3"/>
    <x v="2"/>
    <x v="1"/>
    <x v="2"/>
    <n v="2"/>
    <n v="2.2000000000000002"/>
    <n v="2.2999999999999998"/>
    <n v="2.8"/>
    <n v="2.9"/>
    <n v="3.1"/>
    <n v="3.2"/>
    <n v="3.3"/>
    <n v="3.4"/>
    <n v="3.6"/>
    <n v="3.8"/>
    <n v="4"/>
    <n v="4.2"/>
    <n v="4.3"/>
    <n v="4.4000000000000004"/>
    <n v="4.5"/>
    <n v="4.5999999999999996"/>
    <n v="4.7"/>
    <n v="4.8"/>
    <n v="4.9000000000000004"/>
    <n v="4.9000000000000004"/>
    <n v="5"/>
    <n v="5"/>
    <n v="5"/>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n v="5.0999999999999996"/>
  </r>
  <r>
    <x v="3"/>
    <x v="2"/>
    <x v="2"/>
    <x v="0"/>
    <n v="2"/>
    <n v="2.2000000000000002"/>
    <n v="2.2999999999999998"/>
    <n v="2.8"/>
    <n v="2.9"/>
    <n v="3.1"/>
    <n v="3.2"/>
    <n v="3.3"/>
    <n v="3.4"/>
    <n v="3.6"/>
    <n v="3.8"/>
    <n v="3.9"/>
    <n v="4"/>
    <n v="4.0999999999999996"/>
    <n v="4.2"/>
    <n v="4.2"/>
    <n v="4.2"/>
    <n v="4.3"/>
    <n v="4.3"/>
    <n v="4.3"/>
    <n v="4.4000000000000004"/>
    <n v="4.4000000000000004"/>
    <n v="4.4000000000000004"/>
    <n v="4.4000000000000004"/>
    <n v="4.4000000000000004"/>
    <n v="4.3"/>
    <n v="4.3"/>
    <n v="4.3"/>
    <n v="4.3"/>
    <n v="4.3"/>
    <n v="4.3"/>
    <n v="4.3"/>
    <n v="4.3"/>
    <n v="4.2"/>
    <n v="4.2"/>
    <n v="4.2"/>
    <n v="4.2"/>
    <n v="4.2"/>
    <n v="4.2"/>
    <n v="4.2"/>
    <n v="4.3"/>
  </r>
  <r>
    <x v="3"/>
    <x v="2"/>
    <x v="2"/>
    <x v="1"/>
    <n v="2"/>
    <n v="2.2000000000000002"/>
    <n v="2.2999999999999998"/>
    <n v="2.8"/>
    <n v="2.9"/>
    <n v="3.1"/>
    <n v="3.2"/>
    <n v="3.3"/>
    <n v="3.4"/>
    <n v="3.6"/>
    <n v="3.8"/>
    <n v="3.9"/>
    <n v="4"/>
    <n v="4.0999999999999996"/>
    <n v="4.2"/>
    <n v="4.2"/>
    <n v="4.2"/>
    <n v="4.3"/>
    <n v="4.3"/>
    <n v="4.3"/>
    <n v="4.4000000000000004"/>
    <n v="4.4000000000000004"/>
    <n v="4.4000000000000004"/>
    <n v="4.4000000000000004"/>
    <n v="4.4000000000000004"/>
    <n v="4.3"/>
    <n v="4.3"/>
    <n v="4.3"/>
    <n v="4.3"/>
    <n v="4.3"/>
    <n v="4.3"/>
    <n v="4.3"/>
    <n v="4.3"/>
    <n v="4.2"/>
    <n v="4.2"/>
    <n v="4.2"/>
    <n v="4.2"/>
    <n v="4.2"/>
    <n v="4.2"/>
    <n v="4.2"/>
    <n v="4.3"/>
  </r>
  <r>
    <x v="3"/>
    <x v="2"/>
    <x v="2"/>
    <x v="2"/>
    <n v="2"/>
    <n v="2.2000000000000002"/>
    <n v="2.2999999999999998"/>
    <n v="2.8"/>
    <n v="2.9"/>
    <n v="3.1"/>
    <n v="3.2"/>
    <n v="3.3"/>
    <n v="3.4"/>
    <n v="3.6"/>
    <n v="3.8"/>
    <n v="3.9"/>
    <n v="4"/>
    <n v="4.0999999999999996"/>
    <n v="4.2"/>
    <n v="4.2"/>
    <n v="4.2"/>
    <n v="4.3"/>
    <n v="4.3"/>
    <n v="4.3"/>
    <n v="4.4000000000000004"/>
    <n v="4.4000000000000004"/>
    <n v="4.4000000000000004"/>
    <n v="4.4000000000000004"/>
    <n v="4.4000000000000004"/>
    <n v="4.3"/>
    <n v="4.3"/>
    <n v="4.3"/>
    <n v="4.3"/>
    <n v="4.3"/>
    <n v="4.3"/>
    <n v="4.3"/>
    <n v="4.3"/>
    <n v="4.2"/>
    <n v="4.2"/>
    <n v="4.2"/>
    <n v="4.2"/>
    <n v="4.2"/>
    <n v="4.2"/>
    <n v="4.2"/>
    <n v="4.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8337553-CD77-47DF-ABCF-9FBF68B57F0E}" name="PivotTable10" cacheId="0" applyNumberFormats="0" applyBorderFormats="0" applyFontFormats="0" applyPatternFormats="0" applyAlignmentFormats="0" applyWidthHeightFormats="1" dataCaption="Values" updatedVersion="8" minRefreshableVersion="3" useAutoFormatting="1" rowGrandTotals="0" colGrandTotals="0" itemPrintTitles="1" createdVersion="6" indent="0" compact="0" compactData="0" multipleFieldFilters="0">
  <location ref="B7:AQ11" firstHeaderRow="0" firstDataRow="1" firstDataCol="1" rowPageCount="3" colPageCount="1"/>
  <pivotFields count="45">
    <pivotField axis="axisRow" compact="0" outline="0" showAll="0" defaultSubtotal="0">
      <items count="4">
        <item x="1"/>
        <item x="0"/>
        <item x="2"/>
        <item x="3"/>
      </items>
      <extLst>
        <ext xmlns:x14="http://schemas.microsoft.com/office/spreadsheetml/2009/9/main" uri="{2946ED86-A175-432a-8AC1-64E0C546D7DE}">
          <x14:pivotField fillDownLabels="1"/>
        </ext>
      </extLst>
    </pivotField>
    <pivotField axis="axisPage" compact="0" outline="0" showAll="0" defaultSubtotal="0">
      <items count="3">
        <item x="0"/>
        <item x="1"/>
        <item x="2"/>
      </items>
      <extLst>
        <ext xmlns:x14="http://schemas.microsoft.com/office/spreadsheetml/2009/9/main" uri="{2946ED86-A175-432a-8AC1-64E0C546D7DE}">
          <x14:pivotField fillDownLabels="1"/>
        </ext>
      </extLst>
    </pivotField>
    <pivotField axis="axisPage" compact="0" outline="0" showAll="0" defaultSubtotal="0">
      <items count="3">
        <item x="0"/>
        <item x="1"/>
        <item x="2"/>
      </items>
      <extLst>
        <ext xmlns:x14="http://schemas.microsoft.com/office/spreadsheetml/2009/9/main" uri="{2946ED86-A175-432a-8AC1-64E0C546D7DE}">
          <x14:pivotField fillDownLabels="1"/>
        </ext>
      </extLst>
    </pivotField>
    <pivotField axis="axisPage" compact="0" outline="0" multipleItemSelectionAllowed="1" showAll="0" defaultSubtotal="0">
      <items count="3">
        <item h="1" x="0"/>
        <item h="1" x="1"/>
        <item x="2"/>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s>
  <rowFields count="1">
    <field x="0"/>
  </rowFields>
  <rowItems count="4">
    <i>
      <x/>
    </i>
    <i>
      <x v="1"/>
    </i>
    <i>
      <x v="2"/>
    </i>
    <i>
      <x v="3"/>
    </i>
  </rowItems>
  <colFields count="1">
    <field x="-2"/>
  </colFields>
  <colItems count="41">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colItems>
  <pageFields count="3">
    <pageField fld="3" hier="-1"/>
    <pageField fld="1" item="0" hier="-1"/>
    <pageField fld="2" item="0" hier="-1"/>
  </pageFields>
  <dataFields count="41">
    <dataField name="Sum of 2023" fld="4" baseField="0" baseItem="0"/>
    <dataField name="Sum of 2024" fld="5" baseField="0" baseItem="0"/>
    <dataField name="Sum of 2025" fld="6" baseField="0" baseItem="0"/>
    <dataField name="Sum of 2026" fld="7" baseField="0" baseItem="0"/>
    <dataField name="Sum of 2027" fld="8" baseField="0" baseItem="0"/>
    <dataField name="Sum of 2028" fld="9" baseField="0" baseItem="0"/>
    <dataField name="Sum of 2029" fld="10" baseField="0" baseItem="0"/>
    <dataField name="Sum of 2030" fld="11" baseField="0" baseItem="0"/>
    <dataField name="Sum of 2031" fld="12" baseField="0" baseItem="0"/>
    <dataField name="Sum of 2032" fld="13" baseField="0" baseItem="0"/>
    <dataField name="Sum of 2033" fld="14" baseField="0" baseItem="0"/>
    <dataField name="Sum of 2034" fld="15" baseField="0" baseItem="0"/>
    <dataField name="Sum of 2035" fld="16" baseField="0" baseItem="0"/>
    <dataField name="Sum of 2036" fld="17" baseField="0" baseItem="0"/>
    <dataField name="Sum of 2037" fld="18" baseField="0" baseItem="0"/>
    <dataField name="Sum of 2038" fld="19" baseField="0" baseItem="0"/>
    <dataField name="Sum of 2039" fld="20" baseField="0" baseItem="0"/>
    <dataField name="Sum of 2040" fld="21" baseField="0" baseItem="0"/>
    <dataField name="Sum of 2041" fld="22" baseField="0" baseItem="0"/>
    <dataField name="Sum of 2042" fld="23" baseField="0" baseItem="0"/>
    <dataField name="Sum of 2043" fld="24" baseField="0" baseItem="0"/>
    <dataField name="Sum of 2044" fld="25" baseField="0" baseItem="0"/>
    <dataField name="Sum of 2045" fld="26" baseField="0" baseItem="0"/>
    <dataField name="Sum of 2046" fld="27" baseField="0" baseItem="0"/>
    <dataField name="Sum of 2047" fld="28" baseField="0" baseItem="0"/>
    <dataField name="Sum of 2048" fld="29" baseField="0" baseItem="0"/>
    <dataField name="Sum of 2049" fld="30" baseField="0" baseItem="0"/>
    <dataField name="Sum of 2050" fld="31" baseField="0" baseItem="0"/>
    <dataField name="Sum of 2051" fld="32" baseField="0" baseItem="0"/>
    <dataField name="Sum of 2052" fld="33" baseField="0" baseItem="0"/>
    <dataField name="Sum of 2053" fld="34" baseField="0" baseItem="0"/>
    <dataField name="Sum of 2054" fld="35" baseField="0" baseItem="0"/>
    <dataField name="Sum of 2055" fld="36" baseField="0" baseItem="0"/>
    <dataField name="Sum of 2056" fld="37" baseField="0" baseItem="0"/>
    <dataField name="Sum of 2057" fld="38" baseField="0" baseItem="0"/>
    <dataField name="Sum of 2058" fld="39" baseField="0" baseItem="0"/>
    <dataField name="Sum of 2059" fld="40" baseField="0" baseItem="0"/>
    <dataField name="Sum of 2060" fld="41" baseField="0" baseItem="0"/>
    <dataField name="Sum of 2061" fld="42" baseField="0" baseItem="0"/>
    <dataField name="Sum of 2062" fld="43" baseField="0" baseItem="0"/>
    <dataField name="Sum of 2063" fld="44"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terest_rates" xr10:uid="{2AD92008-3971-4788-B9BC-03AF6C937C7D}" sourceName="Interest rates">
  <pivotTables>
    <pivotTable tabId="8" name="PivotTable10"/>
  </pivotTables>
  <data>
    <tabular pivotCacheId="116490234">
      <items count="3">
        <i x="0" s="1"/>
        <i x="1"/>
        <i x="2"/>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eadline_cash_balance" xr10:uid="{00175911-F47E-415C-BE90-E8787C2A3470}" sourceName="Headline cash balance">
  <pivotTables>
    <pivotTable tabId="8" name="PivotTable10"/>
  </pivotTables>
  <data>
    <tabular pivotCacheId="116490234">
      <items count="3">
        <i x="0" s="1"/>
        <i x="1"/>
        <i x="2"/>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DP_growth" xr10:uid="{0DEE331C-ED7B-4257-A18E-9FE7B68AD125}" sourceName="GDP growth">
  <pivotTables>
    <pivotTable tabId="8" name="PivotTable10"/>
  </pivotTables>
  <data>
    <tabular pivotCacheId="116490234">
      <items count="3">
        <i x="0"/>
        <i x="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terest rates" xr10:uid="{65EF2BF5-A2D2-48D7-961A-67E453B8AAA8}" cache="Slicer_Interest_rates" caption="Interest rates" showCaption="0" style="SlicerStyleOther2" rowHeight="241300"/>
  <slicer name="Headline cash balance" xr10:uid="{4D09A5AB-71F8-4893-84A2-2B10A3D95188}" cache="Slicer_Headline_cash_balance" caption="Headline cash balance" showCaption="0" style="SlicerStyleOther2" rowHeight="241300"/>
  <slicer name="GDP growth" xr10:uid="{4EA8E0C1-9FEC-4193-B5B2-20805E281758}" cache="Slicer_GDP_growth" caption="GDP growth" showCaption="0" style="SlicerStyleOther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9F309-22A1-4205-9CFC-74F8AB154236}">
  <sheetPr>
    <tabColor theme="4" tint="-0.249977111117893"/>
  </sheetPr>
  <dimension ref="B2:U42"/>
  <sheetViews>
    <sheetView showGridLines="0" tabSelected="1" zoomScaleNormal="100" workbookViewId="0">
      <selection activeCell="X16" sqref="X16"/>
    </sheetView>
  </sheetViews>
  <sheetFormatPr defaultColWidth="8.7265625" defaultRowHeight="14.5" x14ac:dyDescent="0.35"/>
  <cols>
    <col min="1" max="1" width="3.1796875" style="10" customWidth="1"/>
    <col min="2" max="11" width="8.7265625" style="10"/>
    <col min="12" max="12" width="10.7265625" style="10" customWidth="1"/>
    <col min="13" max="13" width="9.1796875" style="10" customWidth="1"/>
    <col min="14" max="14" width="22.453125" style="10" customWidth="1"/>
    <col min="15" max="15" width="4.453125" style="10" customWidth="1"/>
    <col min="16" max="20" width="8.7265625" style="10"/>
    <col min="21" max="21" width="8.7265625" style="10" customWidth="1"/>
    <col min="22" max="16384" width="8.7265625" style="10"/>
  </cols>
  <sheetData>
    <row r="2" spans="2:21" ht="31" x14ac:dyDescent="0.35">
      <c r="B2" s="16" t="s">
        <v>0</v>
      </c>
    </row>
    <row r="3" spans="2:21" ht="53.5" customHeight="1" x14ac:dyDescent="0.35">
      <c r="B3" s="16"/>
    </row>
    <row r="4" spans="2:21" ht="18.5" x14ac:dyDescent="0.35">
      <c r="B4" s="11" t="str">
        <f>"In the selected scenario, PBO estimates gross debt will be around " &amp; ROUND('Filtered Data'!CE17,1) &amp; "% of GDP by 2062-63."</f>
        <v>In the selected scenario, PBO estimates gross debt will be around 26.6% of GDP by 2062-63.</v>
      </c>
    </row>
    <row r="5" spans="2:21" ht="8.5" customHeight="1" x14ac:dyDescent="0.35"/>
    <row r="6" spans="2:21" ht="17.5" thickBot="1" x14ac:dyDescent="0.4">
      <c r="B6" s="12" t="s">
        <v>1</v>
      </c>
      <c r="C6" s="12"/>
      <c r="D6" s="12"/>
      <c r="E6" s="12"/>
      <c r="F6" s="12"/>
      <c r="G6" s="12"/>
      <c r="H6" s="12"/>
      <c r="I6" s="12"/>
      <c r="J6" s="12"/>
      <c r="K6" s="12"/>
      <c r="L6" s="12"/>
      <c r="N6" s="12" t="s">
        <v>2</v>
      </c>
      <c r="O6" s="12"/>
      <c r="P6" s="12"/>
      <c r="Q6" s="12"/>
      <c r="R6" s="12"/>
      <c r="S6" s="12"/>
      <c r="T6" s="12"/>
      <c r="U6" s="12"/>
    </row>
    <row r="7" spans="2:21" ht="29.5" thickTop="1" x14ac:dyDescent="0.35">
      <c r="N7" s="13" t="s">
        <v>3</v>
      </c>
      <c r="O7" s="14"/>
      <c r="P7" s="15" t="s">
        <v>4</v>
      </c>
      <c r="Q7" s="14"/>
    </row>
    <row r="33" spans="2:2" x14ac:dyDescent="0.35">
      <c r="B33" s="17" t="s">
        <v>5</v>
      </c>
    </row>
    <row r="34" spans="2:2" x14ac:dyDescent="0.35">
      <c r="B34" s="18" t="s">
        <v>6</v>
      </c>
    </row>
    <row r="35" spans="2:2" x14ac:dyDescent="0.35">
      <c r="B35" s="18" t="s">
        <v>7</v>
      </c>
    </row>
    <row r="36" spans="2:2" x14ac:dyDescent="0.35">
      <c r="B36" s="19" t="s">
        <v>8</v>
      </c>
    </row>
    <row r="37" spans="2:2" x14ac:dyDescent="0.35">
      <c r="B37" s="19" t="s">
        <v>9</v>
      </c>
    </row>
    <row r="38" spans="2:2" x14ac:dyDescent="0.35">
      <c r="B38" s="18" t="s">
        <v>10</v>
      </c>
    </row>
    <row r="40" spans="2:2" x14ac:dyDescent="0.35">
      <c r="B40" s="19"/>
    </row>
    <row r="41" spans="2:2" x14ac:dyDescent="0.35">
      <c r="B41" s="19"/>
    </row>
    <row r="42" spans="2:2" x14ac:dyDescent="0.35">
      <c r="B42" s="20"/>
    </row>
  </sheetData>
  <sheetProtection sheet="1" objects="1" scenarios="1" selectLockedCells="1" autoFilter="0" pivotTables="0" selectUnlockedCells="1"/>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5C67-E6C6-4C31-8D4C-93612B907B30}">
  <dimension ref="B2:CE48"/>
  <sheetViews>
    <sheetView showGridLines="0" zoomScale="71" zoomScaleNormal="50" workbookViewId="0">
      <selection activeCell="F54" sqref="F54"/>
    </sheetView>
  </sheetViews>
  <sheetFormatPr defaultRowHeight="14.5" x14ac:dyDescent="0.35"/>
  <cols>
    <col min="1" max="1" width="3.26953125" customWidth="1"/>
    <col min="2" max="2" width="23.1796875" bestFit="1" customWidth="1"/>
    <col min="3" max="10" width="15.54296875" bestFit="1" customWidth="1"/>
    <col min="11" max="11" width="15.26953125" bestFit="1" customWidth="1"/>
    <col min="12" max="20" width="15.54296875" bestFit="1" customWidth="1"/>
    <col min="21" max="21" width="15.26953125" bestFit="1" customWidth="1"/>
    <col min="22" max="30" width="15.54296875" bestFit="1" customWidth="1"/>
    <col min="31" max="31" width="15.26953125" bestFit="1" customWidth="1"/>
    <col min="32" max="40" width="15.54296875" bestFit="1" customWidth="1"/>
    <col min="41" max="41" width="15.26953125" bestFit="1" customWidth="1"/>
    <col min="42" max="43" width="15.54296875" bestFit="1" customWidth="1"/>
  </cols>
  <sheetData>
    <row r="2" spans="2:83" ht="20" thickBot="1" x14ac:dyDescent="0.5">
      <c r="B2" s="6" t="s">
        <v>11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83" ht="15" thickTop="1" x14ac:dyDescent="0.35">
      <c r="B3" s="3" t="s">
        <v>12</v>
      </c>
      <c r="C3" t="s">
        <v>13</v>
      </c>
    </row>
    <row r="4" spans="2:83" x14ac:dyDescent="0.35">
      <c r="B4" s="3" t="s">
        <v>14</v>
      </c>
      <c r="C4" t="s">
        <v>15</v>
      </c>
    </row>
    <row r="5" spans="2:83" x14ac:dyDescent="0.35">
      <c r="B5" s="3" t="s">
        <v>16</v>
      </c>
      <c r="C5" t="s">
        <v>15</v>
      </c>
    </row>
    <row r="7" spans="2:83" x14ac:dyDescent="0.35">
      <c r="B7" s="3" t="s">
        <v>17</v>
      </c>
      <c r="C7" t="s">
        <v>18</v>
      </c>
      <c r="D7" t="s">
        <v>19</v>
      </c>
      <c r="E7" t="s">
        <v>20</v>
      </c>
      <c r="F7" t="s">
        <v>21</v>
      </c>
      <c r="G7" t="s">
        <v>22</v>
      </c>
      <c r="H7" t="s">
        <v>23</v>
      </c>
      <c r="I7" t="s">
        <v>24</v>
      </c>
      <c r="J7" t="s">
        <v>25</v>
      </c>
      <c r="K7" t="s">
        <v>26</v>
      </c>
      <c r="L7" t="s">
        <v>27</v>
      </c>
      <c r="M7" t="s">
        <v>28</v>
      </c>
      <c r="N7" t="s">
        <v>29</v>
      </c>
      <c r="O7" t="s">
        <v>30</v>
      </c>
      <c r="P7" t="s">
        <v>31</v>
      </c>
      <c r="Q7" t="s">
        <v>32</v>
      </c>
      <c r="R7" t="s">
        <v>33</v>
      </c>
      <c r="S7" t="s">
        <v>34</v>
      </c>
      <c r="T7" t="s">
        <v>35</v>
      </c>
      <c r="U7" t="s">
        <v>36</v>
      </c>
      <c r="V7" t="s">
        <v>37</v>
      </c>
      <c r="W7" t="s">
        <v>38</v>
      </c>
      <c r="X7" t="s">
        <v>39</v>
      </c>
      <c r="Y7" t="s">
        <v>40</v>
      </c>
      <c r="Z7" t="s">
        <v>41</v>
      </c>
      <c r="AA7" t="s">
        <v>42</v>
      </c>
      <c r="AB7" t="s">
        <v>43</v>
      </c>
      <c r="AC7" t="s">
        <v>44</v>
      </c>
      <c r="AD7" t="s">
        <v>45</v>
      </c>
      <c r="AE7" t="s">
        <v>46</v>
      </c>
      <c r="AF7" t="s">
        <v>47</v>
      </c>
      <c r="AG7" t="s">
        <v>48</v>
      </c>
      <c r="AH7" t="s">
        <v>49</v>
      </c>
      <c r="AI7" t="s">
        <v>50</v>
      </c>
      <c r="AJ7" t="s">
        <v>51</v>
      </c>
      <c r="AK7" t="s">
        <v>52</v>
      </c>
      <c r="AL7" t="s">
        <v>53</v>
      </c>
      <c r="AM7" t="s">
        <v>54</v>
      </c>
      <c r="AN7" t="s">
        <v>55</v>
      </c>
      <c r="AO7" t="s">
        <v>56</v>
      </c>
      <c r="AP7" t="s">
        <v>57</v>
      </c>
      <c r="AQ7" t="s">
        <v>58</v>
      </c>
    </row>
    <row r="8" spans="2:83" x14ac:dyDescent="0.35">
      <c r="B8" t="s">
        <v>59</v>
      </c>
      <c r="C8" s="1">
        <v>7.6</v>
      </c>
      <c r="D8" s="1">
        <v>-0.7</v>
      </c>
      <c r="E8" s="1">
        <v>4.2</v>
      </c>
      <c r="F8" s="1">
        <v>5</v>
      </c>
      <c r="G8" s="1">
        <v>5</v>
      </c>
      <c r="H8" s="1">
        <v>5.4</v>
      </c>
      <c r="I8" s="1">
        <v>5.4</v>
      </c>
      <c r="J8" s="1">
        <v>5.3</v>
      </c>
      <c r="K8" s="1">
        <v>5.3</v>
      </c>
      <c r="L8" s="1">
        <v>5.2</v>
      </c>
      <c r="M8" s="1">
        <v>5.0999999999999996</v>
      </c>
      <c r="N8" s="1">
        <v>5.0999999999999996</v>
      </c>
      <c r="O8" s="1">
        <v>5.5</v>
      </c>
      <c r="P8" s="1">
        <v>5.5</v>
      </c>
      <c r="Q8" s="1">
        <v>5.5</v>
      </c>
      <c r="R8" s="1">
        <v>5.4</v>
      </c>
      <c r="S8" s="1">
        <v>5.4</v>
      </c>
      <c r="T8" s="1">
        <v>5.4</v>
      </c>
      <c r="U8" s="1">
        <v>5.4</v>
      </c>
      <c r="V8" s="1">
        <v>5.4</v>
      </c>
      <c r="W8" s="1">
        <v>5.4</v>
      </c>
      <c r="X8" s="1">
        <v>5.3</v>
      </c>
      <c r="Y8" s="1">
        <v>5.3</v>
      </c>
      <c r="Z8" s="1">
        <v>5.3</v>
      </c>
      <c r="AA8" s="1">
        <v>5.3</v>
      </c>
      <c r="AB8" s="1">
        <v>5.2</v>
      </c>
      <c r="AC8" s="1">
        <v>5.2</v>
      </c>
      <c r="AD8" s="1">
        <v>5.2</v>
      </c>
      <c r="AE8" s="1">
        <v>5.2</v>
      </c>
      <c r="AF8" s="1">
        <v>5.2</v>
      </c>
      <c r="AG8" s="1">
        <v>5.0999999999999996</v>
      </c>
      <c r="AH8" s="1">
        <v>5.0999999999999996</v>
      </c>
      <c r="AI8" s="1">
        <v>5.0999999999999996</v>
      </c>
      <c r="AJ8" s="1">
        <v>5.0999999999999996</v>
      </c>
      <c r="AK8" s="1">
        <v>5.0999999999999996</v>
      </c>
      <c r="AL8" s="1">
        <v>5.0999999999999996</v>
      </c>
      <c r="AM8" s="1">
        <v>5.0999999999999996</v>
      </c>
      <c r="AN8" s="1">
        <v>5.0999999999999996</v>
      </c>
      <c r="AO8" s="1">
        <v>5.0999999999999996</v>
      </c>
      <c r="AP8" s="1">
        <v>5.0999999999999996</v>
      </c>
      <c r="AQ8" s="1">
        <v>5.0999999999999996</v>
      </c>
    </row>
    <row r="9" spans="2:83" x14ac:dyDescent="0.35">
      <c r="B9" t="s">
        <v>1</v>
      </c>
      <c r="C9" s="1">
        <v>37.5</v>
      </c>
      <c r="D9" s="1">
        <v>40.9</v>
      </c>
      <c r="E9" s="1">
        <v>42.6</v>
      </c>
      <c r="F9" s="1">
        <v>43.1</v>
      </c>
      <c r="G9" s="1">
        <v>44.1</v>
      </c>
      <c r="H9" s="1">
        <v>44.9</v>
      </c>
      <c r="I9" s="1">
        <v>45.7</v>
      </c>
      <c r="J9" s="1">
        <v>46.3</v>
      </c>
      <c r="K9" s="1">
        <v>47</v>
      </c>
      <c r="L9" s="1">
        <v>47</v>
      </c>
      <c r="M9" s="1">
        <v>47</v>
      </c>
      <c r="N9" s="1">
        <v>46.6</v>
      </c>
      <c r="O9" s="1">
        <v>45.4</v>
      </c>
      <c r="P9" s="1">
        <v>44.4</v>
      </c>
      <c r="Q9" s="1">
        <v>43.4</v>
      </c>
      <c r="R9" s="1">
        <v>42.5</v>
      </c>
      <c r="S9" s="1">
        <v>41.6</v>
      </c>
      <c r="T9" s="1">
        <v>40.700000000000003</v>
      </c>
      <c r="U9" s="1">
        <v>39.9</v>
      </c>
      <c r="V9" s="1">
        <v>39.200000000000003</v>
      </c>
      <c r="W9" s="1">
        <v>38.4</v>
      </c>
      <c r="X9" s="1">
        <v>37.700000000000003</v>
      </c>
      <c r="Y9" s="1">
        <v>37.1</v>
      </c>
      <c r="Z9" s="1">
        <v>36.4</v>
      </c>
      <c r="AA9" s="1">
        <v>35.799999999999997</v>
      </c>
      <c r="AB9" s="1">
        <v>35.1</v>
      </c>
      <c r="AC9" s="1">
        <v>34.5</v>
      </c>
      <c r="AD9" s="1">
        <v>33.9</v>
      </c>
      <c r="AE9" s="1">
        <v>33.299999999999997</v>
      </c>
      <c r="AF9" s="1">
        <v>32.700000000000003</v>
      </c>
      <c r="AG9" s="1">
        <v>32.1</v>
      </c>
      <c r="AH9" s="1">
        <v>31.6</v>
      </c>
      <c r="AI9" s="1">
        <v>31</v>
      </c>
      <c r="AJ9" s="1">
        <v>30.4</v>
      </c>
      <c r="AK9" s="1">
        <v>29.9</v>
      </c>
      <c r="AL9" s="1">
        <v>29.3</v>
      </c>
      <c r="AM9" s="1">
        <v>28.8</v>
      </c>
      <c r="AN9" s="1">
        <v>28.2</v>
      </c>
      <c r="AO9" s="1">
        <v>27.7</v>
      </c>
      <c r="AP9" s="1">
        <v>27.1</v>
      </c>
      <c r="AQ9" s="1">
        <v>26.6</v>
      </c>
    </row>
    <row r="10" spans="2:83" x14ac:dyDescent="0.35">
      <c r="B10" t="s">
        <v>60</v>
      </c>
      <c r="C10" s="1">
        <v>-2</v>
      </c>
      <c r="D10" s="1">
        <v>-2.1</v>
      </c>
      <c r="E10" s="1">
        <v>-2.5</v>
      </c>
      <c r="F10" s="1">
        <v>-2.4</v>
      </c>
      <c r="G10" s="1">
        <v>-2.5</v>
      </c>
      <c r="H10" s="1">
        <v>-2.2999999999999998</v>
      </c>
      <c r="I10" s="1">
        <v>-2.2000000000000002</v>
      </c>
      <c r="J10" s="1">
        <v>-2.1</v>
      </c>
      <c r="K10" s="1">
        <v>-2</v>
      </c>
      <c r="L10" s="1">
        <v>-2</v>
      </c>
      <c r="M10" s="1">
        <v>-2</v>
      </c>
      <c r="N10" s="1">
        <v>-1.7</v>
      </c>
      <c r="O10" s="1">
        <v>-1.6</v>
      </c>
      <c r="P10" s="1">
        <v>-1.6</v>
      </c>
      <c r="Q10" s="1">
        <v>-1.6</v>
      </c>
      <c r="R10" s="1">
        <v>-1.5</v>
      </c>
      <c r="S10" s="1">
        <v>-1.5</v>
      </c>
      <c r="T10" s="1">
        <v>-1.5</v>
      </c>
      <c r="U10" s="1">
        <v>-1.5</v>
      </c>
      <c r="V10" s="1">
        <v>-1.5</v>
      </c>
      <c r="W10" s="1">
        <v>-1.5</v>
      </c>
      <c r="X10" s="1">
        <v>-1.5</v>
      </c>
      <c r="Y10" s="1">
        <v>-1.4</v>
      </c>
      <c r="Z10" s="1">
        <v>-1.4</v>
      </c>
      <c r="AA10" s="1">
        <v>-1.4</v>
      </c>
      <c r="AB10" s="1">
        <v>-1.3</v>
      </c>
      <c r="AC10" s="1">
        <v>-1.3</v>
      </c>
      <c r="AD10" s="1">
        <v>-1.3</v>
      </c>
      <c r="AE10" s="1">
        <v>-1.3</v>
      </c>
      <c r="AF10" s="1">
        <v>-1.2</v>
      </c>
      <c r="AG10" s="1">
        <v>-1.2</v>
      </c>
      <c r="AH10" s="1">
        <v>-1.2</v>
      </c>
      <c r="AI10" s="1">
        <v>-1.1000000000000001</v>
      </c>
      <c r="AJ10" s="1">
        <v>-1.1000000000000001</v>
      </c>
      <c r="AK10" s="1">
        <v>-1.1000000000000001</v>
      </c>
      <c r="AL10" s="1">
        <v>-1.1000000000000001</v>
      </c>
      <c r="AM10" s="1">
        <v>-1</v>
      </c>
      <c r="AN10" s="1">
        <v>-1</v>
      </c>
      <c r="AO10" s="1">
        <v>-1</v>
      </c>
      <c r="AP10" s="1">
        <v>-1</v>
      </c>
      <c r="AQ10" s="1">
        <v>-0.9</v>
      </c>
    </row>
    <row r="11" spans="2:83" x14ac:dyDescent="0.35">
      <c r="B11" t="s">
        <v>61</v>
      </c>
      <c r="C11" s="1">
        <v>2</v>
      </c>
      <c r="D11" s="1">
        <v>2.2000000000000002</v>
      </c>
      <c r="E11" s="1">
        <v>2.2999999999999998</v>
      </c>
      <c r="F11" s="1">
        <v>2.8</v>
      </c>
      <c r="G11" s="1">
        <v>2.9</v>
      </c>
      <c r="H11" s="1">
        <v>3.1</v>
      </c>
      <c r="I11" s="1">
        <v>3.2</v>
      </c>
      <c r="J11" s="1">
        <v>3.3</v>
      </c>
      <c r="K11" s="1">
        <v>3.4</v>
      </c>
      <c r="L11" s="1">
        <v>3.6</v>
      </c>
      <c r="M11" s="1">
        <v>3.8</v>
      </c>
      <c r="N11" s="1">
        <v>3.9</v>
      </c>
      <c r="O11" s="1">
        <v>4.0999999999999996</v>
      </c>
      <c r="P11" s="1">
        <v>4.2</v>
      </c>
      <c r="Q11" s="1">
        <v>4.3</v>
      </c>
      <c r="R11" s="1">
        <v>4.3</v>
      </c>
      <c r="S11" s="1">
        <v>4.4000000000000004</v>
      </c>
      <c r="T11" s="1">
        <v>4.5</v>
      </c>
      <c r="U11" s="1">
        <v>4.5</v>
      </c>
      <c r="V11" s="1">
        <v>4.5999999999999996</v>
      </c>
      <c r="W11" s="1">
        <v>4.7</v>
      </c>
      <c r="X11" s="1">
        <v>4.7</v>
      </c>
      <c r="Y11" s="1">
        <v>4.7</v>
      </c>
      <c r="Z11" s="1">
        <v>4.7</v>
      </c>
      <c r="AA11" s="1">
        <v>4.7</v>
      </c>
      <c r="AB11" s="1">
        <v>4.7</v>
      </c>
      <c r="AC11" s="1">
        <v>4.7</v>
      </c>
      <c r="AD11" s="1">
        <v>4.7</v>
      </c>
      <c r="AE11" s="1">
        <v>4.7</v>
      </c>
      <c r="AF11" s="1">
        <v>4.7</v>
      </c>
      <c r="AG11" s="1">
        <v>4.7</v>
      </c>
      <c r="AH11" s="1">
        <v>4.7</v>
      </c>
      <c r="AI11" s="1">
        <v>4.7</v>
      </c>
      <c r="AJ11" s="1">
        <v>4.7</v>
      </c>
      <c r="AK11" s="1">
        <v>4.7</v>
      </c>
      <c r="AL11" s="1">
        <v>4.7</v>
      </c>
      <c r="AM11" s="1">
        <v>4.7</v>
      </c>
      <c r="AN11" s="1">
        <v>4.7</v>
      </c>
      <c r="AO11" s="1">
        <v>4.7</v>
      </c>
      <c r="AP11" s="1">
        <v>4.7</v>
      </c>
      <c r="AQ11" s="1">
        <v>4.7</v>
      </c>
    </row>
    <row r="13" spans="2:83" x14ac:dyDescent="0.35">
      <c r="B13" s="4"/>
    </row>
    <row r="14" spans="2:83" ht="20" thickBot="1" x14ac:dyDescent="0.5">
      <c r="B14" s="5" t="s">
        <v>62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row>
    <row r="15" spans="2:83" ht="15" thickTop="1" x14ac:dyDescent="0.35">
      <c r="B15" s="7" t="s">
        <v>63</v>
      </c>
      <c r="C15" s="7">
        <v>1983</v>
      </c>
      <c r="D15" s="7">
        <v>1984</v>
      </c>
      <c r="E15" s="7">
        <v>1985</v>
      </c>
      <c r="F15" s="7">
        <v>1986</v>
      </c>
      <c r="G15" s="7">
        <v>1987</v>
      </c>
      <c r="H15" s="7">
        <v>1988</v>
      </c>
      <c r="I15" s="7">
        <v>1989</v>
      </c>
      <c r="J15" s="7">
        <v>1990</v>
      </c>
      <c r="K15" s="7">
        <v>1991</v>
      </c>
      <c r="L15" s="7">
        <v>1992</v>
      </c>
      <c r="M15" s="7">
        <v>1993</v>
      </c>
      <c r="N15" s="7">
        <v>1994</v>
      </c>
      <c r="O15" s="7">
        <v>1995</v>
      </c>
      <c r="P15" s="7">
        <v>1996</v>
      </c>
      <c r="Q15" s="7">
        <v>1997</v>
      </c>
      <c r="R15" s="7">
        <v>1998</v>
      </c>
      <c r="S15" s="7">
        <v>1999</v>
      </c>
      <c r="T15" s="7">
        <v>2000</v>
      </c>
      <c r="U15" s="7">
        <v>2001</v>
      </c>
      <c r="V15" s="7">
        <v>2002</v>
      </c>
      <c r="W15" s="7">
        <v>2003</v>
      </c>
      <c r="X15" s="7">
        <v>2004</v>
      </c>
      <c r="Y15" s="7">
        <v>2005</v>
      </c>
      <c r="Z15" s="7">
        <v>2006</v>
      </c>
      <c r="AA15" s="7">
        <v>2007</v>
      </c>
      <c r="AB15" s="7">
        <v>2008</v>
      </c>
      <c r="AC15" s="7">
        <v>2009</v>
      </c>
      <c r="AD15" s="7">
        <v>2010</v>
      </c>
      <c r="AE15" s="7">
        <v>2011</v>
      </c>
      <c r="AF15" s="7">
        <v>2012</v>
      </c>
      <c r="AG15" s="7">
        <v>2013</v>
      </c>
      <c r="AH15" s="7">
        <v>2014</v>
      </c>
      <c r="AI15" s="7">
        <v>2015</v>
      </c>
      <c r="AJ15" s="7">
        <v>2016</v>
      </c>
      <c r="AK15" s="7">
        <v>2017</v>
      </c>
      <c r="AL15" s="7">
        <v>2018</v>
      </c>
      <c r="AM15" s="7">
        <v>2019</v>
      </c>
      <c r="AN15" s="7">
        <v>2020</v>
      </c>
      <c r="AO15" s="7">
        <v>2021</v>
      </c>
      <c r="AP15" s="7">
        <v>2022</v>
      </c>
      <c r="AQ15" s="7">
        <v>2023</v>
      </c>
      <c r="AR15" s="7">
        <v>2024</v>
      </c>
      <c r="AS15" s="7">
        <v>2025</v>
      </c>
      <c r="AT15" s="7">
        <v>2026</v>
      </c>
      <c r="AU15" s="7">
        <v>2027</v>
      </c>
      <c r="AV15" s="7">
        <v>2028</v>
      </c>
      <c r="AW15" s="7">
        <v>2029</v>
      </c>
      <c r="AX15" s="7">
        <v>2030</v>
      </c>
      <c r="AY15" s="7">
        <v>2031</v>
      </c>
      <c r="AZ15" s="7">
        <v>2032</v>
      </c>
      <c r="BA15" s="7">
        <v>2033</v>
      </c>
      <c r="BB15" s="7">
        <v>2034</v>
      </c>
      <c r="BC15" s="7">
        <v>2035</v>
      </c>
      <c r="BD15" s="7">
        <v>2036</v>
      </c>
      <c r="BE15" s="7">
        <v>2037</v>
      </c>
      <c r="BF15" s="7">
        <v>2038</v>
      </c>
      <c r="BG15" s="7">
        <v>2039</v>
      </c>
      <c r="BH15" s="7">
        <v>2040</v>
      </c>
      <c r="BI15" s="7">
        <v>2041</v>
      </c>
      <c r="BJ15" s="7">
        <v>2042</v>
      </c>
      <c r="BK15" s="7">
        <v>2043</v>
      </c>
      <c r="BL15" s="7">
        <v>2044</v>
      </c>
      <c r="BM15" s="7">
        <v>2045</v>
      </c>
      <c r="BN15" s="7">
        <v>2046</v>
      </c>
      <c r="BO15" s="7">
        <v>2047</v>
      </c>
      <c r="BP15" s="7">
        <v>2048</v>
      </c>
      <c r="BQ15" s="7">
        <v>2049</v>
      </c>
      <c r="BR15" s="7">
        <v>2050</v>
      </c>
      <c r="BS15" s="7">
        <v>2051</v>
      </c>
      <c r="BT15" s="7">
        <v>2052</v>
      </c>
      <c r="BU15" s="7">
        <v>2053</v>
      </c>
      <c r="BV15" s="7">
        <v>2054</v>
      </c>
      <c r="BW15" s="7">
        <v>2055</v>
      </c>
      <c r="BX15" s="7">
        <v>2056</v>
      </c>
      <c r="BY15" s="7">
        <v>2057</v>
      </c>
      <c r="BZ15" s="7">
        <v>2058</v>
      </c>
      <c r="CA15" s="7">
        <v>2059</v>
      </c>
      <c r="CB15" s="7">
        <v>2060</v>
      </c>
      <c r="CC15" s="7">
        <v>2061</v>
      </c>
      <c r="CD15" s="7">
        <v>2062</v>
      </c>
      <c r="CE15" s="7">
        <v>2063</v>
      </c>
    </row>
    <row r="16" spans="2:83" x14ac:dyDescent="0.35">
      <c r="B16" s="8" t="s">
        <v>64</v>
      </c>
      <c r="C16" s="1">
        <v>11.4</v>
      </c>
      <c r="D16" s="1">
        <v>13.7</v>
      </c>
      <c r="E16" s="1">
        <v>16</v>
      </c>
      <c r="F16" s="1">
        <v>17.3</v>
      </c>
      <c r="G16" s="1">
        <v>17.100000000000001</v>
      </c>
      <c r="H16" s="1">
        <v>13.8</v>
      </c>
      <c r="I16" s="1">
        <v>10.8</v>
      </c>
      <c r="J16" s="1">
        <v>7.9</v>
      </c>
      <c r="K16" s="1">
        <v>8</v>
      </c>
      <c r="L16" s="1">
        <v>10.8</v>
      </c>
      <c r="M16" s="1">
        <v>14.8</v>
      </c>
      <c r="N16" s="1">
        <v>17.399999999999999</v>
      </c>
      <c r="O16" s="1">
        <v>19.7</v>
      </c>
      <c r="P16" s="1">
        <v>20.100000000000001</v>
      </c>
      <c r="Q16" s="1">
        <v>19.3</v>
      </c>
      <c r="R16" s="1">
        <v>15.7</v>
      </c>
      <c r="S16" s="1">
        <v>13.5</v>
      </c>
      <c r="T16" s="1">
        <v>11.3</v>
      </c>
      <c r="U16" s="1">
        <v>9.3000000000000007</v>
      </c>
      <c r="V16" s="1">
        <v>8.3000000000000007</v>
      </c>
      <c r="W16" s="1">
        <v>7.2</v>
      </c>
      <c r="X16" s="1">
        <v>6.4</v>
      </c>
      <c r="Y16" s="1">
        <v>6</v>
      </c>
      <c r="Z16" s="1">
        <v>5.4</v>
      </c>
      <c r="AA16" s="1">
        <v>4.9000000000000004</v>
      </c>
      <c r="AB16" s="1">
        <v>4.7</v>
      </c>
      <c r="AC16" s="1">
        <v>8</v>
      </c>
      <c r="AD16" s="1">
        <v>11.3</v>
      </c>
      <c r="AE16" s="1">
        <v>13.5</v>
      </c>
      <c r="AF16" s="1">
        <v>15.6</v>
      </c>
      <c r="AG16" s="1">
        <v>16.8</v>
      </c>
      <c r="AH16" s="1">
        <v>20</v>
      </c>
      <c r="AI16" s="1">
        <v>22.7</v>
      </c>
      <c r="AJ16" s="1">
        <v>25.3</v>
      </c>
      <c r="AK16" s="1">
        <v>28.4</v>
      </c>
      <c r="AL16" s="1">
        <v>28.8</v>
      </c>
      <c r="AM16" s="1">
        <v>27.8</v>
      </c>
      <c r="AN16" s="1">
        <v>34.5</v>
      </c>
      <c r="AO16" s="1">
        <v>39.5</v>
      </c>
      <c r="AP16" s="1">
        <v>39</v>
      </c>
      <c r="AQ16" s="21">
        <f>AQ17</f>
        <v>37.5</v>
      </c>
    </row>
    <row r="17" spans="2:83" x14ac:dyDescent="0.35">
      <c r="B17" s="8" t="s">
        <v>65</v>
      </c>
      <c r="AP17" s="1"/>
      <c r="AQ17" s="2">
        <f>C9</f>
        <v>37.5</v>
      </c>
      <c r="AR17" s="2">
        <f t="shared" ref="AR17:CE17" si="0">D9</f>
        <v>40.9</v>
      </c>
      <c r="AS17" s="2">
        <f t="shared" si="0"/>
        <v>42.6</v>
      </c>
      <c r="AT17" s="2">
        <f t="shared" si="0"/>
        <v>43.1</v>
      </c>
      <c r="AU17" s="2">
        <f t="shared" si="0"/>
        <v>44.1</v>
      </c>
      <c r="AV17" s="2">
        <f t="shared" si="0"/>
        <v>44.9</v>
      </c>
      <c r="AW17" s="2">
        <f t="shared" si="0"/>
        <v>45.7</v>
      </c>
      <c r="AX17" s="2">
        <f t="shared" si="0"/>
        <v>46.3</v>
      </c>
      <c r="AY17" s="2">
        <f t="shared" si="0"/>
        <v>47</v>
      </c>
      <c r="AZ17" s="2">
        <f t="shared" si="0"/>
        <v>47</v>
      </c>
      <c r="BA17" s="2">
        <f t="shared" si="0"/>
        <v>47</v>
      </c>
      <c r="BB17" s="2">
        <f t="shared" si="0"/>
        <v>46.6</v>
      </c>
      <c r="BC17" s="2">
        <f t="shared" si="0"/>
        <v>45.4</v>
      </c>
      <c r="BD17" s="2">
        <f t="shared" si="0"/>
        <v>44.4</v>
      </c>
      <c r="BE17" s="2">
        <f t="shared" si="0"/>
        <v>43.4</v>
      </c>
      <c r="BF17" s="2">
        <f t="shared" si="0"/>
        <v>42.5</v>
      </c>
      <c r="BG17" s="2">
        <f t="shared" si="0"/>
        <v>41.6</v>
      </c>
      <c r="BH17" s="2">
        <f t="shared" si="0"/>
        <v>40.700000000000003</v>
      </c>
      <c r="BI17" s="2">
        <f t="shared" si="0"/>
        <v>39.9</v>
      </c>
      <c r="BJ17" s="2">
        <f t="shared" si="0"/>
        <v>39.200000000000003</v>
      </c>
      <c r="BK17" s="2">
        <f t="shared" si="0"/>
        <v>38.4</v>
      </c>
      <c r="BL17" s="2">
        <f t="shared" si="0"/>
        <v>37.700000000000003</v>
      </c>
      <c r="BM17" s="2">
        <f t="shared" si="0"/>
        <v>37.1</v>
      </c>
      <c r="BN17" s="2">
        <f t="shared" si="0"/>
        <v>36.4</v>
      </c>
      <c r="BO17" s="2">
        <f t="shared" si="0"/>
        <v>35.799999999999997</v>
      </c>
      <c r="BP17" s="2">
        <f t="shared" si="0"/>
        <v>35.1</v>
      </c>
      <c r="BQ17" s="2">
        <f t="shared" si="0"/>
        <v>34.5</v>
      </c>
      <c r="BR17" s="2">
        <f t="shared" si="0"/>
        <v>33.9</v>
      </c>
      <c r="BS17" s="2">
        <f t="shared" si="0"/>
        <v>33.299999999999997</v>
      </c>
      <c r="BT17" s="2">
        <f t="shared" si="0"/>
        <v>32.700000000000003</v>
      </c>
      <c r="BU17" s="2">
        <f t="shared" si="0"/>
        <v>32.1</v>
      </c>
      <c r="BV17" s="2">
        <f t="shared" si="0"/>
        <v>31.6</v>
      </c>
      <c r="BW17" s="2">
        <f>AI9</f>
        <v>31</v>
      </c>
      <c r="BX17" s="2">
        <f t="shared" si="0"/>
        <v>30.4</v>
      </c>
      <c r="BY17" s="2">
        <f t="shared" si="0"/>
        <v>29.9</v>
      </c>
      <c r="BZ17" s="2">
        <f t="shared" si="0"/>
        <v>29.3</v>
      </c>
      <c r="CA17" s="2">
        <f t="shared" si="0"/>
        <v>28.8</v>
      </c>
      <c r="CB17" s="2">
        <f t="shared" si="0"/>
        <v>28.2</v>
      </c>
      <c r="CC17" s="2">
        <f t="shared" si="0"/>
        <v>27.7</v>
      </c>
      <c r="CD17" s="2">
        <f t="shared" si="0"/>
        <v>27.1</v>
      </c>
      <c r="CE17" s="2">
        <f t="shared" si="0"/>
        <v>26.6</v>
      </c>
    </row>
    <row r="18" spans="2:83" x14ac:dyDescent="0.35">
      <c r="B18" s="8" t="s">
        <v>66</v>
      </c>
      <c r="AQ18" s="1">
        <f>'Raw Data'!E28</f>
        <v>37.5</v>
      </c>
      <c r="AR18" s="1">
        <f>'Raw Data'!F28</f>
        <v>40.9</v>
      </c>
      <c r="AS18" s="1">
        <f>'Raw Data'!G28</f>
        <v>42.6</v>
      </c>
      <c r="AT18" s="1">
        <f>'Raw Data'!H28</f>
        <v>43.1</v>
      </c>
      <c r="AU18" s="1">
        <f>'Raw Data'!I28</f>
        <v>44.1</v>
      </c>
      <c r="AV18" s="1">
        <f>'Raw Data'!J28</f>
        <v>44.9</v>
      </c>
      <c r="AW18" s="1">
        <f>'Raw Data'!K28</f>
        <v>45.7</v>
      </c>
      <c r="AX18" s="1">
        <f>'Raw Data'!L28</f>
        <v>46.3</v>
      </c>
      <c r="AY18" s="1">
        <f>'Raw Data'!M28</f>
        <v>47</v>
      </c>
      <c r="AZ18" s="1">
        <f>'Raw Data'!N28</f>
        <v>47</v>
      </c>
      <c r="BA18" s="1">
        <f>'Raw Data'!O28</f>
        <v>47</v>
      </c>
      <c r="BB18" s="1">
        <f>'Raw Data'!P28</f>
        <v>46.5</v>
      </c>
      <c r="BC18" s="1">
        <f>'Raw Data'!Q28</f>
        <v>45.2</v>
      </c>
      <c r="BD18" s="1">
        <f>'Raw Data'!R28</f>
        <v>43.6</v>
      </c>
      <c r="BE18" s="1">
        <f>'Raw Data'!S28</f>
        <v>41.7</v>
      </c>
      <c r="BF18" s="1">
        <f>'Raw Data'!T28</f>
        <v>39.6</v>
      </c>
      <c r="BG18" s="1">
        <f>'Raw Data'!U28</f>
        <v>37.200000000000003</v>
      </c>
      <c r="BH18" s="1">
        <f>'Raw Data'!V28</f>
        <v>34.9</v>
      </c>
      <c r="BI18" s="1">
        <f>'Raw Data'!W28</f>
        <v>32.6</v>
      </c>
      <c r="BJ18" s="1">
        <f>'Raw Data'!X28</f>
        <v>30.4</v>
      </c>
      <c r="BK18" s="1">
        <f>'Raw Data'!Y28</f>
        <v>28.2</v>
      </c>
      <c r="BL18" s="1">
        <f>'Raw Data'!Z28</f>
        <v>26</v>
      </c>
      <c r="BM18" s="1">
        <f>'Raw Data'!AA28</f>
        <v>23.9</v>
      </c>
      <c r="BN18" s="1">
        <f>'Raw Data'!AB28</f>
        <v>21.8</v>
      </c>
      <c r="BO18" s="1">
        <f>'Raw Data'!AC28</f>
        <v>19.8</v>
      </c>
      <c r="BP18" s="1">
        <f>'Raw Data'!AD28</f>
        <v>17.7</v>
      </c>
      <c r="BQ18" s="1">
        <f>'Raw Data'!AE28</f>
        <v>15.7</v>
      </c>
      <c r="BR18" s="1">
        <f>'Raw Data'!AF28</f>
        <v>13.8</v>
      </c>
      <c r="BS18" s="1">
        <f>'Raw Data'!AG28</f>
        <v>11.8</v>
      </c>
      <c r="BT18" s="1">
        <f>'Raw Data'!AH28</f>
        <v>9.9</v>
      </c>
      <c r="BU18" s="1">
        <f>'Raw Data'!AI28</f>
        <v>8</v>
      </c>
      <c r="BV18" s="1">
        <f>'Raw Data'!AJ28</f>
        <v>6.1</v>
      </c>
      <c r="BW18" s="1">
        <f>'Raw Data'!AK28</f>
        <v>4.3</v>
      </c>
      <c r="BX18" s="1">
        <f>'Raw Data'!AL28</f>
        <v>2.5</v>
      </c>
      <c r="BY18" s="1">
        <f>'Raw Data'!AM28</f>
        <v>0.7</v>
      </c>
      <c r="BZ18" s="1">
        <f>'Raw Data'!AN28</f>
        <v>0</v>
      </c>
      <c r="CA18" s="1">
        <f>'Raw Data'!AO28</f>
        <v>0</v>
      </c>
      <c r="CB18" s="1">
        <f>'Raw Data'!AP28</f>
        <v>0</v>
      </c>
      <c r="CC18" s="1">
        <f>'Raw Data'!AQ28</f>
        <v>0</v>
      </c>
      <c r="CD18" s="1">
        <f>'Raw Data'!AR28</f>
        <v>0</v>
      </c>
      <c r="CE18" s="1">
        <f>'Raw Data'!AS28</f>
        <v>0</v>
      </c>
    </row>
    <row r="19" spans="2:83" x14ac:dyDescent="0.35">
      <c r="B19" s="8" t="s">
        <v>67</v>
      </c>
      <c r="AQ19" s="1">
        <f>'Raw Data'!E15</f>
        <v>37.5</v>
      </c>
      <c r="AR19" s="1">
        <f>'Raw Data'!F15</f>
        <v>40.9</v>
      </c>
      <c r="AS19" s="1">
        <f>'Raw Data'!G15</f>
        <v>42.6</v>
      </c>
      <c r="AT19" s="1">
        <f>'Raw Data'!H15</f>
        <v>43.1</v>
      </c>
      <c r="AU19" s="1">
        <f>'Raw Data'!I15</f>
        <v>44.1</v>
      </c>
      <c r="AV19" s="1">
        <f>'Raw Data'!J15</f>
        <v>44.9</v>
      </c>
      <c r="AW19" s="1">
        <f>'Raw Data'!K15</f>
        <v>45.7</v>
      </c>
      <c r="AX19" s="1">
        <f>'Raw Data'!L15</f>
        <v>46.3</v>
      </c>
      <c r="AY19" s="1">
        <f>'Raw Data'!M15</f>
        <v>47</v>
      </c>
      <c r="AZ19" s="1">
        <f>'Raw Data'!N15</f>
        <v>47</v>
      </c>
      <c r="BA19" s="1">
        <f>'Raw Data'!O15</f>
        <v>47</v>
      </c>
      <c r="BB19" s="1">
        <f>'Raw Data'!P15</f>
        <v>46.6</v>
      </c>
      <c r="BC19" s="1">
        <f>'Raw Data'!Q15</f>
        <v>46.4</v>
      </c>
      <c r="BD19" s="1">
        <f>'Raw Data'!R15</f>
        <v>46.3</v>
      </c>
      <c r="BE19" s="1">
        <f>'Raw Data'!S15</f>
        <v>46.2</v>
      </c>
      <c r="BF19" s="1">
        <f>'Raw Data'!T15</f>
        <v>46.3</v>
      </c>
      <c r="BG19" s="1">
        <f>'Raw Data'!U15</f>
        <v>46.3</v>
      </c>
      <c r="BH19" s="1">
        <f>'Raw Data'!V15</f>
        <v>46.5</v>
      </c>
      <c r="BI19" s="1">
        <f>'Raw Data'!W15</f>
        <v>46.7</v>
      </c>
      <c r="BJ19" s="1">
        <f>'Raw Data'!X15</f>
        <v>46.9</v>
      </c>
      <c r="BK19" s="1">
        <f>'Raw Data'!Y15</f>
        <v>47.2</v>
      </c>
      <c r="BL19" s="1">
        <f>'Raw Data'!Z15</f>
        <v>47.6</v>
      </c>
      <c r="BM19" s="1">
        <f>'Raw Data'!AA15</f>
        <v>48</v>
      </c>
      <c r="BN19" s="1">
        <f>'Raw Data'!AB15</f>
        <v>48.4</v>
      </c>
      <c r="BO19" s="1">
        <f>'Raw Data'!AC15</f>
        <v>48.9</v>
      </c>
      <c r="BP19" s="1">
        <f>'Raw Data'!AD15</f>
        <v>49.4</v>
      </c>
      <c r="BQ19" s="1">
        <f>'Raw Data'!AE15</f>
        <v>49.9</v>
      </c>
      <c r="BR19" s="1">
        <f>'Raw Data'!AF15</f>
        <v>50.4</v>
      </c>
      <c r="BS19" s="1">
        <f>'Raw Data'!AG15</f>
        <v>50.9</v>
      </c>
      <c r="BT19" s="1">
        <f>'Raw Data'!AH15</f>
        <v>51.5</v>
      </c>
      <c r="BU19" s="1">
        <f>'Raw Data'!AI15</f>
        <v>52</v>
      </c>
      <c r="BV19" s="1">
        <f>'Raw Data'!AJ15</f>
        <v>52.6</v>
      </c>
      <c r="BW19" s="1">
        <f>'Raw Data'!AK15</f>
        <v>53.2</v>
      </c>
      <c r="BX19" s="1">
        <f>'Raw Data'!AL15</f>
        <v>53.8</v>
      </c>
      <c r="BY19" s="1">
        <f>'Raw Data'!AM15</f>
        <v>54.3</v>
      </c>
      <c r="BZ19" s="1">
        <f>'Raw Data'!AN15</f>
        <v>54.9</v>
      </c>
      <c r="CA19" s="1">
        <f>'Raw Data'!AO15</f>
        <v>55.5</v>
      </c>
      <c r="CB19" s="1">
        <f>'Raw Data'!AP15</f>
        <v>56.1</v>
      </c>
      <c r="CC19" s="1">
        <f>'Raw Data'!AQ15</f>
        <v>56.7</v>
      </c>
      <c r="CD19" s="1">
        <f>'Raw Data'!AR15</f>
        <v>57.3</v>
      </c>
      <c r="CE19" s="1">
        <f>'Raw Data'!AS15</f>
        <v>57.8</v>
      </c>
    </row>
    <row r="20" spans="2:83" x14ac:dyDescent="0.35">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2" spans="2:83" ht="20" thickBot="1" x14ac:dyDescent="0.5">
      <c r="B22" s="6" t="s">
        <v>4</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row>
    <row r="23" spans="2:83" ht="15" thickTop="1" x14ac:dyDescent="0.35">
      <c r="B23" s="7" t="s">
        <v>63</v>
      </c>
      <c r="C23" s="7">
        <v>1983</v>
      </c>
      <c r="D23" s="7">
        <v>1984</v>
      </c>
      <c r="E23" s="7">
        <v>1985</v>
      </c>
      <c r="F23" s="7">
        <v>1986</v>
      </c>
      <c r="G23" s="7">
        <v>1987</v>
      </c>
      <c r="H23" s="7">
        <v>1988</v>
      </c>
      <c r="I23" s="7">
        <v>1989</v>
      </c>
      <c r="J23" s="7">
        <v>1990</v>
      </c>
      <c r="K23" s="7">
        <v>1991</v>
      </c>
      <c r="L23" s="7">
        <v>1992</v>
      </c>
      <c r="M23" s="7">
        <v>1993</v>
      </c>
      <c r="N23" s="7">
        <v>1994</v>
      </c>
      <c r="O23" s="7">
        <v>1995</v>
      </c>
      <c r="P23" s="7">
        <v>1996</v>
      </c>
      <c r="Q23" s="7">
        <v>1997</v>
      </c>
      <c r="R23" s="7">
        <v>1998</v>
      </c>
      <c r="S23" s="7">
        <v>1999</v>
      </c>
      <c r="T23" s="7">
        <v>2000</v>
      </c>
      <c r="U23" s="7">
        <v>2001</v>
      </c>
      <c r="V23" s="7">
        <v>2002</v>
      </c>
      <c r="W23" s="7">
        <v>2003</v>
      </c>
      <c r="X23" s="7">
        <v>2004</v>
      </c>
      <c r="Y23" s="7">
        <v>2005</v>
      </c>
      <c r="Z23" s="7">
        <v>2006</v>
      </c>
      <c r="AA23" s="7">
        <v>2007</v>
      </c>
      <c r="AB23" s="7">
        <v>2008</v>
      </c>
      <c r="AC23" s="7">
        <v>2009</v>
      </c>
      <c r="AD23" s="7">
        <v>2010</v>
      </c>
      <c r="AE23" s="7">
        <v>2011</v>
      </c>
      <c r="AF23" s="7">
        <v>2012</v>
      </c>
      <c r="AG23" s="7">
        <v>2013</v>
      </c>
      <c r="AH23" s="7">
        <v>2014</v>
      </c>
      <c r="AI23" s="7">
        <v>2015</v>
      </c>
      <c r="AJ23" s="7">
        <v>2016</v>
      </c>
      <c r="AK23" s="7">
        <v>2017</v>
      </c>
      <c r="AL23" s="7">
        <v>2018</v>
      </c>
      <c r="AM23" s="7">
        <v>2019</v>
      </c>
      <c r="AN23" s="7">
        <v>2020</v>
      </c>
      <c r="AO23" s="7">
        <v>2021</v>
      </c>
      <c r="AP23" s="7">
        <v>2022</v>
      </c>
      <c r="AQ23" s="7">
        <v>2023</v>
      </c>
      <c r="AR23" s="7">
        <v>2024</v>
      </c>
      <c r="AS23" s="7">
        <v>2025</v>
      </c>
      <c r="AT23" s="7">
        <v>2026</v>
      </c>
      <c r="AU23" s="7">
        <v>2027</v>
      </c>
      <c r="AV23" s="7">
        <v>2028</v>
      </c>
      <c r="AW23" s="7">
        <v>2029</v>
      </c>
      <c r="AX23" s="7">
        <v>2030</v>
      </c>
      <c r="AY23" s="7">
        <v>2031</v>
      </c>
      <c r="AZ23" s="7">
        <v>2032</v>
      </c>
      <c r="BA23" s="7">
        <v>2033</v>
      </c>
      <c r="BB23" s="7">
        <v>2034</v>
      </c>
      <c r="BC23" s="7">
        <v>2035</v>
      </c>
      <c r="BD23" s="7">
        <v>2036</v>
      </c>
      <c r="BE23" s="7">
        <v>2037</v>
      </c>
      <c r="BF23" s="7">
        <v>2038</v>
      </c>
      <c r="BG23" s="7">
        <v>2039</v>
      </c>
      <c r="BH23" s="7">
        <v>2040</v>
      </c>
      <c r="BI23" s="7">
        <v>2041</v>
      </c>
      <c r="BJ23" s="7">
        <v>2042</v>
      </c>
      <c r="BK23" s="7">
        <v>2043</v>
      </c>
      <c r="BL23" s="7">
        <v>2044</v>
      </c>
      <c r="BM23" s="7">
        <v>2045</v>
      </c>
      <c r="BN23" s="7">
        <v>2046</v>
      </c>
      <c r="BO23" s="7">
        <v>2047</v>
      </c>
      <c r="BP23" s="7">
        <v>2048</v>
      </c>
      <c r="BQ23" s="7">
        <v>2049</v>
      </c>
      <c r="BR23" s="7">
        <v>2050</v>
      </c>
      <c r="BS23" s="7">
        <v>2051</v>
      </c>
      <c r="BT23" s="7">
        <v>2052</v>
      </c>
      <c r="BU23" s="7">
        <v>2053</v>
      </c>
      <c r="BV23" s="7">
        <v>2054</v>
      </c>
      <c r="BW23" s="7">
        <v>2055</v>
      </c>
      <c r="BX23" s="7">
        <v>2056</v>
      </c>
      <c r="BY23" s="7">
        <v>2057</v>
      </c>
      <c r="BZ23" s="7">
        <v>2058</v>
      </c>
      <c r="CA23" s="7">
        <v>2059</v>
      </c>
      <c r="CB23" s="7">
        <v>2060</v>
      </c>
      <c r="CC23" s="7">
        <v>2061</v>
      </c>
      <c r="CD23" s="7">
        <v>2062</v>
      </c>
      <c r="CE23" s="7">
        <v>2063</v>
      </c>
    </row>
    <row r="24" spans="2:83"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83" x14ac:dyDescent="0.35">
      <c r="B25" s="7" t="s">
        <v>68</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CE25" s="1"/>
    </row>
    <row r="26" spans="2:83" x14ac:dyDescent="0.35">
      <c r="B26" s="9" t="s">
        <v>64</v>
      </c>
      <c r="C26" s="1">
        <v>7.7</v>
      </c>
      <c r="D26" s="1">
        <v>12.8</v>
      </c>
      <c r="E26" s="1">
        <v>10.1</v>
      </c>
      <c r="F26" s="1">
        <v>10.7</v>
      </c>
      <c r="G26" s="1">
        <v>9.8000000000000007</v>
      </c>
      <c r="H26" s="1">
        <v>13.4</v>
      </c>
      <c r="I26" s="1">
        <v>13.5</v>
      </c>
      <c r="J26" s="1">
        <v>9.9</v>
      </c>
      <c r="K26" s="1">
        <v>2.6</v>
      </c>
      <c r="L26" s="1">
        <v>1.9</v>
      </c>
      <c r="M26" s="1">
        <v>5</v>
      </c>
      <c r="N26" s="1">
        <v>5</v>
      </c>
      <c r="O26" s="1">
        <v>6.2</v>
      </c>
      <c r="P26" s="1">
        <v>6.7</v>
      </c>
      <c r="Q26" s="1">
        <v>5.2</v>
      </c>
      <c r="R26" s="1">
        <v>5.9</v>
      </c>
      <c r="S26" s="1">
        <v>5.4</v>
      </c>
      <c r="T26" s="1">
        <v>6.6</v>
      </c>
      <c r="U26" s="1">
        <v>6.7</v>
      </c>
      <c r="V26" s="1">
        <v>7</v>
      </c>
      <c r="W26" s="1">
        <v>6.2</v>
      </c>
      <c r="X26" s="1">
        <v>7.6</v>
      </c>
      <c r="Y26" s="1">
        <v>7.1</v>
      </c>
      <c r="Z26" s="1">
        <v>8</v>
      </c>
      <c r="AA26" s="1">
        <v>8.9</v>
      </c>
      <c r="AB26" s="1">
        <v>8.4</v>
      </c>
      <c r="AC26" s="1">
        <v>6.9</v>
      </c>
      <c r="AD26" s="1">
        <v>3.4</v>
      </c>
      <c r="AE26" s="1">
        <v>8.8000000000000007</v>
      </c>
      <c r="AF26" s="1">
        <v>5.8</v>
      </c>
      <c r="AG26" s="1">
        <v>2.4</v>
      </c>
      <c r="AH26" s="1">
        <v>4</v>
      </c>
      <c r="AI26" s="1">
        <v>1.5</v>
      </c>
      <c r="AJ26" s="1">
        <v>2.1</v>
      </c>
      <c r="AK26" s="1">
        <v>6.1</v>
      </c>
      <c r="AL26" s="1">
        <v>4.8</v>
      </c>
      <c r="AM26" s="1">
        <v>5.6</v>
      </c>
      <c r="AN26" s="1">
        <v>1.8</v>
      </c>
      <c r="AO26" s="1">
        <v>4.4000000000000004</v>
      </c>
      <c r="AP26" s="1">
        <v>11</v>
      </c>
      <c r="AQ26" s="21">
        <v>7.6200699310482012</v>
      </c>
    </row>
    <row r="27" spans="2:83" x14ac:dyDescent="0.35">
      <c r="B27" s="9" t="s">
        <v>65</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Q27" s="2">
        <f>C8</f>
        <v>7.6</v>
      </c>
      <c r="AR27" s="2">
        <f t="shared" ref="AR27:CE27" si="1">D8</f>
        <v>-0.7</v>
      </c>
      <c r="AS27" s="2">
        <f t="shared" si="1"/>
        <v>4.2</v>
      </c>
      <c r="AT27" s="2">
        <f t="shared" si="1"/>
        <v>5</v>
      </c>
      <c r="AU27" s="2">
        <f t="shared" si="1"/>
        <v>5</v>
      </c>
      <c r="AV27" s="2">
        <f t="shared" si="1"/>
        <v>5.4</v>
      </c>
      <c r="AW27" s="2">
        <f t="shared" si="1"/>
        <v>5.4</v>
      </c>
      <c r="AX27" s="2">
        <f t="shared" si="1"/>
        <v>5.3</v>
      </c>
      <c r="AY27" s="2">
        <f t="shared" si="1"/>
        <v>5.3</v>
      </c>
      <c r="AZ27" s="2">
        <f t="shared" si="1"/>
        <v>5.2</v>
      </c>
      <c r="BA27" s="2">
        <f t="shared" si="1"/>
        <v>5.0999999999999996</v>
      </c>
      <c r="BB27" s="2">
        <f t="shared" si="1"/>
        <v>5.0999999999999996</v>
      </c>
      <c r="BC27" s="2">
        <f t="shared" si="1"/>
        <v>5.5</v>
      </c>
      <c r="BD27" s="2">
        <f t="shared" si="1"/>
        <v>5.5</v>
      </c>
      <c r="BE27" s="2">
        <f t="shared" si="1"/>
        <v>5.5</v>
      </c>
      <c r="BF27" s="2">
        <f t="shared" si="1"/>
        <v>5.4</v>
      </c>
      <c r="BG27" s="2">
        <f t="shared" si="1"/>
        <v>5.4</v>
      </c>
      <c r="BH27" s="2">
        <f t="shared" si="1"/>
        <v>5.4</v>
      </c>
      <c r="BI27" s="2">
        <f t="shared" si="1"/>
        <v>5.4</v>
      </c>
      <c r="BJ27" s="2">
        <f t="shared" si="1"/>
        <v>5.4</v>
      </c>
      <c r="BK27" s="2">
        <f t="shared" si="1"/>
        <v>5.4</v>
      </c>
      <c r="BL27" s="2">
        <f t="shared" si="1"/>
        <v>5.3</v>
      </c>
      <c r="BM27" s="2">
        <f t="shared" si="1"/>
        <v>5.3</v>
      </c>
      <c r="BN27" s="2">
        <f t="shared" si="1"/>
        <v>5.3</v>
      </c>
      <c r="BO27" s="2">
        <f t="shared" si="1"/>
        <v>5.3</v>
      </c>
      <c r="BP27" s="2">
        <f t="shared" si="1"/>
        <v>5.2</v>
      </c>
      <c r="BQ27" s="2">
        <f t="shared" si="1"/>
        <v>5.2</v>
      </c>
      <c r="BR27" s="2">
        <f t="shared" si="1"/>
        <v>5.2</v>
      </c>
      <c r="BS27" s="2">
        <f t="shared" si="1"/>
        <v>5.2</v>
      </c>
      <c r="BT27" s="2">
        <f t="shared" si="1"/>
        <v>5.2</v>
      </c>
      <c r="BU27" s="2">
        <f t="shared" si="1"/>
        <v>5.0999999999999996</v>
      </c>
      <c r="BV27" s="2">
        <f t="shared" si="1"/>
        <v>5.0999999999999996</v>
      </c>
      <c r="BW27" s="2">
        <f t="shared" si="1"/>
        <v>5.0999999999999996</v>
      </c>
      <c r="BX27" s="2">
        <f t="shared" si="1"/>
        <v>5.0999999999999996</v>
      </c>
      <c r="BY27" s="2">
        <f t="shared" si="1"/>
        <v>5.0999999999999996</v>
      </c>
      <c r="BZ27" s="2">
        <f t="shared" si="1"/>
        <v>5.0999999999999996</v>
      </c>
      <c r="CA27" s="2">
        <f t="shared" si="1"/>
        <v>5.0999999999999996</v>
      </c>
      <c r="CB27" s="2">
        <f t="shared" si="1"/>
        <v>5.0999999999999996</v>
      </c>
      <c r="CC27" s="2">
        <f t="shared" si="1"/>
        <v>5.0999999999999996</v>
      </c>
      <c r="CD27" s="2">
        <f t="shared" si="1"/>
        <v>5.0999999999999996</v>
      </c>
      <c r="CE27" s="2">
        <f t="shared" si="1"/>
        <v>5.0999999999999996</v>
      </c>
    </row>
    <row r="28" spans="2:83" x14ac:dyDescent="0.35">
      <c r="B28" s="9" t="s">
        <v>15</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Q28" s="1">
        <f>'Raw Data'!E29</f>
        <v>7.6</v>
      </c>
      <c r="AR28" s="1">
        <f>'Raw Data'!F29</f>
        <v>-0.7</v>
      </c>
      <c r="AS28" s="1">
        <f>'Raw Data'!G29</f>
        <v>4.2</v>
      </c>
      <c r="AT28" s="1">
        <f>'Raw Data'!H29</f>
        <v>5</v>
      </c>
      <c r="AU28" s="1">
        <f>'Raw Data'!I29</f>
        <v>5</v>
      </c>
      <c r="AV28" s="1">
        <f>'Raw Data'!J29</f>
        <v>5.4</v>
      </c>
      <c r="AW28" s="1">
        <f>'Raw Data'!K29</f>
        <v>5.4</v>
      </c>
      <c r="AX28" s="1">
        <f>'Raw Data'!L29</f>
        <v>5.3</v>
      </c>
      <c r="AY28" s="1">
        <f>'Raw Data'!M29</f>
        <v>5.3</v>
      </c>
      <c r="AZ28" s="1">
        <f>'Raw Data'!N29</f>
        <v>5.2</v>
      </c>
      <c r="BA28" s="1">
        <f>'Raw Data'!O29</f>
        <v>5.0999999999999996</v>
      </c>
      <c r="BB28" s="1">
        <f>'Raw Data'!P29</f>
        <v>5.0999999999999996</v>
      </c>
      <c r="BC28" s="1">
        <f>'Raw Data'!Q29</f>
        <v>5</v>
      </c>
      <c r="BD28" s="1">
        <f>'Raw Data'!R29</f>
        <v>5</v>
      </c>
      <c r="BE28" s="1">
        <f>'Raw Data'!S29</f>
        <v>5</v>
      </c>
      <c r="BF28" s="1">
        <f>'Raw Data'!T29</f>
        <v>4.9000000000000004</v>
      </c>
      <c r="BG28" s="1">
        <f>'Raw Data'!U29</f>
        <v>4.9000000000000004</v>
      </c>
      <c r="BH28" s="1">
        <f>'Raw Data'!V29</f>
        <v>4.9000000000000004</v>
      </c>
      <c r="BI28" s="1">
        <f>'Raw Data'!W29</f>
        <v>4.8</v>
      </c>
      <c r="BJ28" s="1">
        <f>'Raw Data'!X29</f>
        <v>4.8</v>
      </c>
      <c r="BK28" s="1">
        <f>'Raw Data'!Y29</f>
        <v>4.8</v>
      </c>
      <c r="BL28" s="1">
        <f>'Raw Data'!Z29</f>
        <v>4.8</v>
      </c>
      <c r="BM28" s="1">
        <f>'Raw Data'!AA29</f>
        <v>4.7</v>
      </c>
      <c r="BN28" s="1">
        <f>'Raw Data'!AB29</f>
        <v>4.7</v>
      </c>
      <c r="BO28" s="1">
        <f>'Raw Data'!AC29</f>
        <v>4.7</v>
      </c>
      <c r="BP28" s="1">
        <f>'Raw Data'!AD29</f>
        <v>4.7</v>
      </c>
      <c r="BQ28" s="1">
        <f>'Raw Data'!AE29</f>
        <v>4.5999999999999996</v>
      </c>
      <c r="BR28" s="1">
        <f>'Raw Data'!AF29</f>
        <v>4.5999999999999996</v>
      </c>
      <c r="BS28" s="1">
        <f>'Raw Data'!AG29</f>
        <v>4.5999999999999996</v>
      </c>
      <c r="BT28" s="1">
        <f>'Raw Data'!AH29</f>
        <v>4.5999999999999996</v>
      </c>
      <c r="BU28" s="1">
        <f>'Raw Data'!AI29</f>
        <v>4.5999999999999996</v>
      </c>
      <c r="BV28" s="1">
        <f>'Raw Data'!AJ29</f>
        <v>4.5</v>
      </c>
      <c r="BW28" s="1">
        <f>'Raw Data'!AK29</f>
        <v>4.5</v>
      </c>
      <c r="BX28" s="1">
        <f>'Raw Data'!AL29</f>
        <v>4.5</v>
      </c>
      <c r="BY28" s="1">
        <f>'Raw Data'!AM29</f>
        <v>4.5</v>
      </c>
      <c r="BZ28" s="1">
        <f>'Raw Data'!AN29</f>
        <v>4.5</v>
      </c>
      <c r="CA28" s="1">
        <f>'Raw Data'!AO29</f>
        <v>4.5</v>
      </c>
      <c r="CB28" s="1">
        <f>'Raw Data'!AP29</f>
        <v>4.5</v>
      </c>
      <c r="CC28" s="1">
        <f>'Raw Data'!AQ29</f>
        <v>4.5</v>
      </c>
      <c r="CD28" s="1">
        <f>'Raw Data'!AR29</f>
        <v>4.5</v>
      </c>
      <c r="CE28" s="1">
        <f>'Raw Data'!AS29</f>
        <v>4.5</v>
      </c>
    </row>
    <row r="29" spans="2:83" x14ac:dyDescent="0.35">
      <c r="B29" s="9" t="s">
        <v>69</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Q29" s="1">
        <f>'Raw Data'!E42</f>
        <v>7.6</v>
      </c>
      <c r="AR29" s="1">
        <f>'Raw Data'!F42</f>
        <v>-0.7</v>
      </c>
      <c r="AS29" s="1">
        <f>'Raw Data'!G42</f>
        <v>4.2</v>
      </c>
      <c r="AT29" s="1">
        <f>'Raw Data'!H42</f>
        <v>5</v>
      </c>
      <c r="AU29" s="1">
        <f>'Raw Data'!I42</f>
        <v>5</v>
      </c>
      <c r="AV29" s="1">
        <f>'Raw Data'!J42</f>
        <v>5.4</v>
      </c>
      <c r="AW29" s="1">
        <f>'Raw Data'!K42</f>
        <v>5.4</v>
      </c>
      <c r="AX29" s="1">
        <f>'Raw Data'!L42</f>
        <v>5.3</v>
      </c>
      <c r="AY29" s="1">
        <f>'Raw Data'!M42</f>
        <v>5.3</v>
      </c>
      <c r="AZ29" s="1">
        <f>'Raw Data'!N42</f>
        <v>5.2</v>
      </c>
      <c r="BA29" s="1">
        <f>'Raw Data'!O42</f>
        <v>5.0999999999999996</v>
      </c>
      <c r="BB29" s="1">
        <f>'Raw Data'!P42</f>
        <v>5.0999999999999996</v>
      </c>
      <c r="BC29" s="1">
        <f>'Raw Data'!Q42</f>
        <v>4.5</v>
      </c>
      <c r="BD29" s="1">
        <f>'Raw Data'!R42</f>
        <v>4.5</v>
      </c>
      <c r="BE29" s="1">
        <f>'Raw Data'!S42</f>
        <v>4.5</v>
      </c>
      <c r="BF29" s="1">
        <f>'Raw Data'!T42</f>
        <v>4.4000000000000004</v>
      </c>
      <c r="BG29" s="1">
        <f>'Raw Data'!U42</f>
        <v>4.4000000000000004</v>
      </c>
      <c r="BH29" s="1">
        <f>'Raw Data'!V42</f>
        <v>4.3</v>
      </c>
      <c r="BI29" s="1">
        <f>'Raw Data'!W42</f>
        <v>4.3</v>
      </c>
      <c r="BJ29" s="1">
        <f>'Raw Data'!X42</f>
        <v>4.3</v>
      </c>
      <c r="BK29" s="1">
        <f>'Raw Data'!Y42</f>
        <v>4.2</v>
      </c>
      <c r="BL29" s="1">
        <f>'Raw Data'!Z42</f>
        <v>4.2</v>
      </c>
      <c r="BM29" s="1">
        <f>'Raw Data'!AA42</f>
        <v>4.2</v>
      </c>
      <c r="BN29" s="1">
        <f>'Raw Data'!AB42</f>
        <v>4.0999999999999996</v>
      </c>
      <c r="BO29" s="1">
        <f>'Raw Data'!AC42</f>
        <v>4.0999999999999996</v>
      </c>
      <c r="BP29" s="1">
        <f>'Raw Data'!AD42</f>
        <v>4.0999999999999996</v>
      </c>
      <c r="BQ29" s="1">
        <f>'Raw Data'!AE42</f>
        <v>4</v>
      </c>
      <c r="BR29" s="1">
        <f>'Raw Data'!AF42</f>
        <v>4</v>
      </c>
      <c r="BS29" s="1">
        <f>'Raw Data'!AG42</f>
        <v>4</v>
      </c>
      <c r="BT29" s="1">
        <f>'Raw Data'!AH42</f>
        <v>4</v>
      </c>
      <c r="BU29" s="1">
        <f>'Raw Data'!AI42</f>
        <v>4</v>
      </c>
      <c r="BV29" s="1">
        <f>'Raw Data'!AJ42</f>
        <v>4</v>
      </c>
      <c r="BW29" s="1">
        <f>'Raw Data'!AK42</f>
        <v>4</v>
      </c>
      <c r="BX29" s="1">
        <f>'Raw Data'!AL42</f>
        <v>4</v>
      </c>
      <c r="BY29" s="1">
        <f>'Raw Data'!AM42</f>
        <v>4</v>
      </c>
      <c r="BZ29" s="1">
        <f>'Raw Data'!AN42</f>
        <v>4</v>
      </c>
      <c r="CA29" s="1">
        <f>'Raw Data'!AO42</f>
        <v>3.9</v>
      </c>
      <c r="CB29" s="1">
        <f>'Raw Data'!AP42</f>
        <v>3.9</v>
      </c>
      <c r="CC29" s="1">
        <f>'Raw Data'!AQ42</f>
        <v>4</v>
      </c>
      <c r="CD29" s="1">
        <f>'Raw Data'!AR42</f>
        <v>4</v>
      </c>
      <c r="CE29" s="1">
        <f>'Raw Data'!AS42</f>
        <v>4</v>
      </c>
    </row>
    <row r="30" spans="2:83" x14ac:dyDescent="0.35">
      <c r="B30" s="9" t="s">
        <v>13</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Q30" s="1">
        <f>'Raw Data'!E55</f>
        <v>7.6</v>
      </c>
      <c r="AR30" s="1">
        <f>'Raw Data'!F55</f>
        <v>-0.7</v>
      </c>
      <c r="AS30" s="1">
        <f>'Raw Data'!G55</f>
        <v>4.2</v>
      </c>
      <c r="AT30" s="1">
        <f>'Raw Data'!H55</f>
        <v>5</v>
      </c>
      <c r="AU30" s="1">
        <f>'Raw Data'!I55</f>
        <v>5</v>
      </c>
      <c r="AV30" s="1">
        <f>'Raw Data'!J55</f>
        <v>5.4</v>
      </c>
      <c r="AW30" s="1">
        <f>'Raw Data'!K55</f>
        <v>5.4</v>
      </c>
      <c r="AX30" s="1">
        <f>'Raw Data'!L55</f>
        <v>5.3</v>
      </c>
      <c r="AY30" s="1">
        <f>'Raw Data'!M55</f>
        <v>5.3</v>
      </c>
      <c r="AZ30" s="1">
        <f>'Raw Data'!N55</f>
        <v>5.2</v>
      </c>
      <c r="BA30" s="1">
        <f>'Raw Data'!O55</f>
        <v>5.0999999999999996</v>
      </c>
      <c r="BB30" s="1">
        <f>'Raw Data'!P55</f>
        <v>5.0999999999999996</v>
      </c>
      <c r="BC30" s="1">
        <f>'Raw Data'!Q55</f>
        <v>5.5</v>
      </c>
      <c r="BD30" s="1">
        <f>'Raw Data'!R55</f>
        <v>5.5</v>
      </c>
      <c r="BE30" s="1">
        <f>'Raw Data'!S55</f>
        <v>5.5</v>
      </c>
      <c r="BF30" s="1">
        <f>'Raw Data'!T55</f>
        <v>5.4</v>
      </c>
      <c r="BG30" s="1">
        <f>'Raw Data'!U55</f>
        <v>5.4</v>
      </c>
      <c r="BH30" s="1">
        <f>'Raw Data'!V55</f>
        <v>5.4</v>
      </c>
      <c r="BI30" s="1">
        <f>'Raw Data'!W55</f>
        <v>5.4</v>
      </c>
      <c r="BJ30" s="1">
        <f>'Raw Data'!X55</f>
        <v>5.4</v>
      </c>
      <c r="BK30" s="1">
        <f>'Raw Data'!Y55</f>
        <v>5.4</v>
      </c>
      <c r="BL30" s="1">
        <f>'Raw Data'!Z55</f>
        <v>5.3</v>
      </c>
      <c r="BM30" s="1">
        <f>'Raw Data'!AA55</f>
        <v>5.3</v>
      </c>
      <c r="BN30" s="1">
        <f>'Raw Data'!AB55</f>
        <v>5.3</v>
      </c>
      <c r="BO30" s="1">
        <f>'Raw Data'!AC55</f>
        <v>5.3</v>
      </c>
      <c r="BP30" s="1">
        <f>'Raw Data'!AD55</f>
        <v>5.2</v>
      </c>
      <c r="BQ30" s="1">
        <f>'Raw Data'!AE55</f>
        <v>5.2</v>
      </c>
      <c r="BR30" s="1">
        <f>'Raw Data'!AF55</f>
        <v>5.2</v>
      </c>
      <c r="BS30" s="1">
        <f>'Raw Data'!AG55</f>
        <v>5.2</v>
      </c>
      <c r="BT30" s="1">
        <f>'Raw Data'!AH55</f>
        <v>5.2</v>
      </c>
      <c r="BU30" s="1">
        <f>'Raw Data'!AI55</f>
        <v>5.0999999999999996</v>
      </c>
      <c r="BV30" s="1">
        <f>'Raw Data'!AJ55</f>
        <v>5.0999999999999996</v>
      </c>
      <c r="BW30" s="1">
        <f>'Raw Data'!AK55</f>
        <v>5.0999999999999996</v>
      </c>
      <c r="BX30" s="1">
        <f>'Raw Data'!AL55</f>
        <v>5.0999999999999996</v>
      </c>
      <c r="BY30" s="1">
        <f>'Raw Data'!AM55</f>
        <v>5.0999999999999996</v>
      </c>
      <c r="BZ30" s="1">
        <f>'Raw Data'!AN55</f>
        <v>5.0999999999999996</v>
      </c>
      <c r="CA30" s="1">
        <f>'Raw Data'!AO55</f>
        <v>5.0999999999999996</v>
      </c>
      <c r="CB30" s="1">
        <f>'Raw Data'!AP55</f>
        <v>5.0999999999999996</v>
      </c>
      <c r="CC30" s="1">
        <f>'Raw Data'!AQ55</f>
        <v>5.0999999999999996</v>
      </c>
      <c r="CD30" s="1">
        <f>'Raw Data'!AR55</f>
        <v>5.0999999999999996</v>
      </c>
      <c r="CE30" s="1">
        <f>'Raw Data'!AS55</f>
        <v>5.0999999999999996</v>
      </c>
    </row>
    <row r="31" spans="2:83" x14ac:dyDescent="0.35">
      <c r="CE31" s="1"/>
    </row>
    <row r="32" spans="2:83" x14ac:dyDescent="0.35">
      <c r="B32" s="7" t="s">
        <v>70</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CE32" s="1"/>
    </row>
    <row r="33" spans="2:83" x14ac:dyDescent="0.35">
      <c r="B33" s="9" t="s">
        <v>64</v>
      </c>
      <c r="C33" s="1">
        <v>-2.5</v>
      </c>
      <c r="D33" s="1">
        <v>-3.8</v>
      </c>
      <c r="E33" s="1">
        <v>-3</v>
      </c>
      <c r="F33" s="1">
        <v>-2.2999999999999998</v>
      </c>
      <c r="G33" s="1">
        <v>-1</v>
      </c>
      <c r="H33" s="1">
        <v>0.7</v>
      </c>
      <c r="I33" s="1">
        <v>1.5</v>
      </c>
      <c r="J33" s="1">
        <v>1.8</v>
      </c>
      <c r="K33" s="1">
        <v>0.3</v>
      </c>
      <c r="L33" s="1">
        <v>-2.5</v>
      </c>
      <c r="M33" s="1">
        <v>-3.5</v>
      </c>
      <c r="N33" s="1">
        <v>-3.2</v>
      </c>
      <c r="O33" s="1">
        <v>-2.5</v>
      </c>
      <c r="P33" s="1">
        <v>-1.1000000000000001</v>
      </c>
      <c r="Q33" s="1">
        <v>0.2</v>
      </c>
      <c r="R33" s="1">
        <v>2.6</v>
      </c>
      <c r="S33" s="1">
        <v>1.7</v>
      </c>
      <c r="T33" s="1">
        <v>3.4</v>
      </c>
      <c r="U33" s="1">
        <v>1.6</v>
      </c>
      <c r="V33" s="1">
        <v>0.3</v>
      </c>
      <c r="W33" s="1">
        <v>0.9</v>
      </c>
      <c r="X33" s="1">
        <v>0.9</v>
      </c>
      <c r="Y33" s="1">
        <v>1.3</v>
      </c>
      <c r="Z33" s="1">
        <v>1.4</v>
      </c>
      <c r="AA33" s="1">
        <v>2.5</v>
      </c>
      <c r="AB33" s="1">
        <v>2.4</v>
      </c>
      <c r="AC33" s="1">
        <v>-2.5</v>
      </c>
      <c r="AD33" s="1">
        <v>-4.3</v>
      </c>
      <c r="AE33" s="1">
        <v>-3.6</v>
      </c>
      <c r="AF33" s="1">
        <v>-3.1</v>
      </c>
      <c r="AG33" s="1">
        <v>-1.4</v>
      </c>
      <c r="AH33" s="1">
        <v>-3.3</v>
      </c>
      <c r="AI33" s="1">
        <v>-2.4</v>
      </c>
      <c r="AJ33" s="1">
        <v>-3</v>
      </c>
      <c r="AK33" s="1">
        <v>-2.4</v>
      </c>
      <c r="AL33" s="1">
        <v>-1.4</v>
      </c>
      <c r="AM33" s="1">
        <v>-0.4</v>
      </c>
      <c r="AN33" s="1">
        <v>-4.7</v>
      </c>
      <c r="AO33">
        <v>-6.6</v>
      </c>
      <c r="AP33">
        <v>-1.5</v>
      </c>
      <c r="AQ33" s="21">
        <f>AQ34</f>
        <v>-2</v>
      </c>
    </row>
    <row r="34" spans="2:83" x14ac:dyDescent="0.35">
      <c r="B34" s="9" t="s">
        <v>65</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Q34" s="2">
        <f>C10</f>
        <v>-2</v>
      </c>
      <c r="AR34" s="2">
        <f t="shared" ref="AR34:CE34" si="2">D10</f>
        <v>-2.1</v>
      </c>
      <c r="AS34" s="2">
        <f t="shared" si="2"/>
        <v>-2.5</v>
      </c>
      <c r="AT34" s="2">
        <f t="shared" si="2"/>
        <v>-2.4</v>
      </c>
      <c r="AU34" s="2">
        <f t="shared" si="2"/>
        <v>-2.5</v>
      </c>
      <c r="AV34" s="2">
        <f t="shared" si="2"/>
        <v>-2.2999999999999998</v>
      </c>
      <c r="AW34" s="2">
        <f t="shared" si="2"/>
        <v>-2.2000000000000002</v>
      </c>
      <c r="AX34" s="2">
        <f t="shared" si="2"/>
        <v>-2.1</v>
      </c>
      <c r="AY34" s="2">
        <f t="shared" si="2"/>
        <v>-2</v>
      </c>
      <c r="AZ34" s="2">
        <f t="shared" si="2"/>
        <v>-2</v>
      </c>
      <c r="BA34" s="2">
        <f t="shared" si="2"/>
        <v>-2</v>
      </c>
      <c r="BB34" s="2">
        <f t="shared" si="2"/>
        <v>-1.7</v>
      </c>
      <c r="BC34" s="2">
        <f t="shared" si="2"/>
        <v>-1.6</v>
      </c>
      <c r="BD34" s="2">
        <f t="shared" si="2"/>
        <v>-1.6</v>
      </c>
      <c r="BE34" s="2">
        <f t="shared" si="2"/>
        <v>-1.6</v>
      </c>
      <c r="BF34" s="2">
        <f t="shared" si="2"/>
        <v>-1.5</v>
      </c>
      <c r="BG34" s="2">
        <f t="shared" si="2"/>
        <v>-1.5</v>
      </c>
      <c r="BH34" s="2">
        <f t="shared" si="2"/>
        <v>-1.5</v>
      </c>
      <c r="BI34" s="2">
        <f t="shared" si="2"/>
        <v>-1.5</v>
      </c>
      <c r="BJ34" s="2">
        <f t="shared" si="2"/>
        <v>-1.5</v>
      </c>
      <c r="BK34" s="2">
        <f t="shared" si="2"/>
        <v>-1.5</v>
      </c>
      <c r="BL34" s="2">
        <f t="shared" si="2"/>
        <v>-1.5</v>
      </c>
      <c r="BM34" s="2">
        <f t="shared" si="2"/>
        <v>-1.4</v>
      </c>
      <c r="BN34" s="2">
        <f t="shared" si="2"/>
        <v>-1.4</v>
      </c>
      <c r="BO34" s="2">
        <f t="shared" si="2"/>
        <v>-1.4</v>
      </c>
      <c r="BP34" s="2">
        <f t="shared" si="2"/>
        <v>-1.3</v>
      </c>
      <c r="BQ34" s="2">
        <f t="shared" si="2"/>
        <v>-1.3</v>
      </c>
      <c r="BR34" s="2">
        <f t="shared" si="2"/>
        <v>-1.3</v>
      </c>
      <c r="BS34" s="2">
        <f t="shared" si="2"/>
        <v>-1.3</v>
      </c>
      <c r="BT34" s="2">
        <f t="shared" si="2"/>
        <v>-1.2</v>
      </c>
      <c r="BU34" s="2">
        <f t="shared" si="2"/>
        <v>-1.2</v>
      </c>
      <c r="BV34" s="2">
        <f t="shared" si="2"/>
        <v>-1.2</v>
      </c>
      <c r="BW34" s="2">
        <f t="shared" si="2"/>
        <v>-1.1000000000000001</v>
      </c>
      <c r="BX34" s="2">
        <f t="shared" si="2"/>
        <v>-1.1000000000000001</v>
      </c>
      <c r="BY34" s="2">
        <f t="shared" si="2"/>
        <v>-1.1000000000000001</v>
      </c>
      <c r="BZ34" s="2">
        <f t="shared" si="2"/>
        <v>-1.1000000000000001</v>
      </c>
      <c r="CA34" s="2">
        <f t="shared" si="2"/>
        <v>-1</v>
      </c>
      <c r="CB34" s="2">
        <f t="shared" si="2"/>
        <v>-1</v>
      </c>
      <c r="CC34" s="2">
        <f t="shared" si="2"/>
        <v>-1</v>
      </c>
      <c r="CD34" s="2">
        <f t="shared" si="2"/>
        <v>-1</v>
      </c>
      <c r="CE34" s="2">
        <f t="shared" si="2"/>
        <v>-0.9</v>
      </c>
    </row>
    <row r="35" spans="2:83" x14ac:dyDescent="0.35">
      <c r="B35" s="9" t="s">
        <v>15</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Q35" s="1">
        <f>'Raw Data'!E56</f>
        <v>-2</v>
      </c>
      <c r="AR35" s="1">
        <f>'Raw Data'!F56</f>
        <v>-2.1</v>
      </c>
      <c r="AS35" s="1">
        <f>'Raw Data'!G56</f>
        <v>-2.5</v>
      </c>
      <c r="AT35" s="1">
        <f>'Raw Data'!H56</f>
        <v>-2.4</v>
      </c>
      <c r="AU35" s="1">
        <f>'Raw Data'!I56</f>
        <v>-2.5</v>
      </c>
      <c r="AV35" s="1">
        <f>'Raw Data'!J56</f>
        <v>-2.2999999999999998</v>
      </c>
      <c r="AW35" s="1">
        <f>'Raw Data'!K56</f>
        <v>-2.2000000000000002</v>
      </c>
      <c r="AX35" s="1">
        <f>'Raw Data'!L56</f>
        <v>-2.1</v>
      </c>
      <c r="AY35" s="1">
        <f>'Raw Data'!M56</f>
        <v>-2</v>
      </c>
      <c r="AZ35" s="1">
        <f>'Raw Data'!N56</f>
        <v>-2</v>
      </c>
      <c r="BA35" s="1">
        <f>'Raw Data'!O56</f>
        <v>-2</v>
      </c>
      <c r="BB35" s="1">
        <f>'Raw Data'!P56</f>
        <v>-1.7</v>
      </c>
      <c r="BC35" s="1">
        <f>'Raw Data'!Q56</f>
        <v>-1.6</v>
      </c>
      <c r="BD35" s="1">
        <f>'Raw Data'!R56</f>
        <v>-1.6</v>
      </c>
      <c r="BE35" s="1">
        <f>'Raw Data'!S56</f>
        <v>-1.6</v>
      </c>
      <c r="BF35" s="1">
        <f>'Raw Data'!T56</f>
        <v>-1.6</v>
      </c>
      <c r="BG35" s="1">
        <f>'Raw Data'!U56</f>
        <v>-1.6</v>
      </c>
      <c r="BH35" s="1">
        <f>'Raw Data'!V56</f>
        <v>-1.6</v>
      </c>
      <c r="BI35" s="1">
        <f>'Raw Data'!W56</f>
        <v>-1.6</v>
      </c>
      <c r="BJ35" s="1">
        <f>'Raw Data'!X56</f>
        <v>-1.6</v>
      </c>
      <c r="BK35" s="1">
        <f>'Raw Data'!Y56</f>
        <v>-1.6</v>
      </c>
      <c r="BL35" s="1">
        <f>'Raw Data'!Z56</f>
        <v>-1.6</v>
      </c>
      <c r="BM35" s="1">
        <f>'Raw Data'!AA56</f>
        <v>-1.5</v>
      </c>
      <c r="BN35" s="1">
        <f>'Raw Data'!AB56</f>
        <v>-1.5</v>
      </c>
      <c r="BO35" s="1">
        <f>'Raw Data'!AC56</f>
        <v>-1.5</v>
      </c>
      <c r="BP35" s="1">
        <f>'Raw Data'!AD56</f>
        <v>-1.5</v>
      </c>
      <c r="BQ35" s="1">
        <f>'Raw Data'!AE56</f>
        <v>-1.5</v>
      </c>
      <c r="BR35" s="1">
        <f>'Raw Data'!AF56</f>
        <v>-1.4</v>
      </c>
      <c r="BS35" s="1">
        <f>'Raw Data'!AG56</f>
        <v>-1.4</v>
      </c>
      <c r="BT35" s="1">
        <f>'Raw Data'!AH56</f>
        <v>-1.4</v>
      </c>
      <c r="BU35" s="1">
        <f>'Raw Data'!AI56</f>
        <v>-1.4</v>
      </c>
      <c r="BV35" s="1">
        <f>'Raw Data'!AJ56</f>
        <v>-1.4</v>
      </c>
      <c r="BW35" s="1">
        <f>'Raw Data'!AK56</f>
        <v>-1.3</v>
      </c>
      <c r="BX35" s="1">
        <f>'Raw Data'!AL56</f>
        <v>-1.3</v>
      </c>
      <c r="BY35" s="1">
        <f>'Raw Data'!AM56</f>
        <v>-1.3</v>
      </c>
      <c r="BZ35" s="1">
        <f>'Raw Data'!AN56</f>
        <v>-1.3</v>
      </c>
      <c r="CA35" s="1">
        <f>'Raw Data'!AO56</f>
        <v>-1.2</v>
      </c>
      <c r="CB35" s="1">
        <f>'Raw Data'!AP56</f>
        <v>-1.2</v>
      </c>
      <c r="CC35" s="1">
        <f>'Raw Data'!AQ56</f>
        <v>-1.2</v>
      </c>
      <c r="CD35" s="1">
        <f>'Raw Data'!AR56</f>
        <v>-1.2</v>
      </c>
      <c r="CE35" s="1">
        <f>'Raw Data'!AS56</f>
        <v>-1.2</v>
      </c>
    </row>
    <row r="36" spans="2:83" x14ac:dyDescent="0.35">
      <c r="B36" s="9" t="s">
        <v>69</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Q36" s="1">
        <f>'Raw Data'!E69</f>
        <v>-2</v>
      </c>
      <c r="AR36" s="1">
        <f>'Raw Data'!F69</f>
        <v>-2.1</v>
      </c>
      <c r="AS36" s="1">
        <f>'Raw Data'!G69</f>
        <v>-2.5</v>
      </c>
      <c r="AT36" s="1">
        <f>'Raw Data'!H69</f>
        <v>-2.4</v>
      </c>
      <c r="AU36" s="1">
        <f>'Raw Data'!I69</f>
        <v>-2.5</v>
      </c>
      <c r="AV36" s="1">
        <f>'Raw Data'!J69</f>
        <v>-2.2999999999999998</v>
      </c>
      <c r="AW36" s="1">
        <f>'Raw Data'!K69</f>
        <v>-2.2000000000000002</v>
      </c>
      <c r="AX36" s="1">
        <f>'Raw Data'!L69</f>
        <v>-2.1</v>
      </c>
      <c r="AY36" s="1">
        <f>'Raw Data'!M69</f>
        <v>-2</v>
      </c>
      <c r="AZ36" s="1">
        <f>'Raw Data'!N69</f>
        <v>-2</v>
      </c>
      <c r="BA36" s="1">
        <f>'Raw Data'!O69</f>
        <v>-2</v>
      </c>
      <c r="BB36" s="1">
        <f>'Raw Data'!P69</f>
        <v>-1.9</v>
      </c>
      <c r="BC36" s="1">
        <f>'Raw Data'!Q69</f>
        <v>-2</v>
      </c>
      <c r="BD36" s="1">
        <f>'Raw Data'!R69</f>
        <v>-2.1</v>
      </c>
      <c r="BE36" s="1">
        <f>'Raw Data'!S69</f>
        <v>-2.1</v>
      </c>
      <c r="BF36" s="1">
        <f>'Raw Data'!T69</f>
        <v>-2.1</v>
      </c>
      <c r="BG36" s="1">
        <f>'Raw Data'!U69</f>
        <v>-2.2000000000000002</v>
      </c>
      <c r="BH36" s="1">
        <f>'Raw Data'!V69</f>
        <v>-2.2000000000000002</v>
      </c>
      <c r="BI36" s="1">
        <f>'Raw Data'!W69</f>
        <v>-2.2999999999999998</v>
      </c>
      <c r="BJ36" s="1">
        <f>'Raw Data'!X69</f>
        <v>-2.2999999999999998</v>
      </c>
      <c r="BK36" s="1">
        <f>'Raw Data'!Y69</f>
        <v>-2.4</v>
      </c>
      <c r="BL36" s="1">
        <f>'Raw Data'!Z69</f>
        <v>-2.4</v>
      </c>
      <c r="BM36" s="1">
        <f>'Raw Data'!AA69</f>
        <v>-2.5</v>
      </c>
      <c r="BN36" s="1">
        <f>'Raw Data'!AB69</f>
        <v>-2.5</v>
      </c>
      <c r="BO36" s="1">
        <f>'Raw Data'!AC69</f>
        <v>-2.5</v>
      </c>
      <c r="BP36" s="1">
        <f>'Raw Data'!AD69</f>
        <v>-2.6</v>
      </c>
      <c r="BQ36" s="1">
        <f>'Raw Data'!AE69</f>
        <v>-2.6</v>
      </c>
      <c r="BR36" s="1">
        <f>'Raw Data'!AF69</f>
        <v>-2.6</v>
      </c>
      <c r="BS36" s="1">
        <f>'Raw Data'!AG69</f>
        <v>-2.6</v>
      </c>
      <c r="BT36" s="1">
        <f>'Raw Data'!AH69</f>
        <v>-2.7</v>
      </c>
      <c r="BU36" s="1">
        <f>'Raw Data'!AI69</f>
        <v>-2.7</v>
      </c>
      <c r="BV36" s="1">
        <f>'Raw Data'!AJ69</f>
        <v>-2.7</v>
      </c>
      <c r="BW36" s="1">
        <f>'Raw Data'!AK69</f>
        <v>-2.8</v>
      </c>
      <c r="BX36" s="1">
        <f>'Raw Data'!AL69</f>
        <v>-2.8</v>
      </c>
      <c r="BY36" s="1">
        <f>'Raw Data'!AM69</f>
        <v>-2.8</v>
      </c>
      <c r="BZ36" s="1">
        <f>'Raw Data'!AN69</f>
        <v>-2.8</v>
      </c>
      <c r="CA36" s="1">
        <f>'Raw Data'!AO69</f>
        <v>-2.9</v>
      </c>
      <c r="CB36" s="1">
        <f>'Raw Data'!AP69</f>
        <v>-2.9</v>
      </c>
      <c r="CC36" s="1">
        <f>'Raw Data'!AQ69</f>
        <v>-2.9</v>
      </c>
      <c r="CD36" s="1">
        <f>'Raw Data'!AR69</f>
        <v>-2.9</v>
      </c>
      <c r="CE36" s="1">
        <f>'Raw Data'!AS69</f>
        <v>-3</v>
      </c>
    </row>
    <row r="37" spans="2:83" x14ac:dyDescent="0.35">
      <c r="B37" s="9" t="s">
        <v>13</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Q37" s="1">
        <f>'Raw Data'!E82</f>
        <v>-2</v>
      </c>
      <c r="AR37" s="1">
        <f>'Raw Data'!F82</f>
        <v>-2.1</v>
      </c>
      <c r="AS37" s="1">
        <f>'Raw Data'!G82</f>
        <v>-2.5</v>
      </c>
      <c r="AT37" s="1">
        <f>'Raw Data'!H82</f>
        <v>-2.4</v>
      </c>
      <c r="AU37" s="1">
        <f>'Raw Data'!I82</f>
        <v>-2.5</v>
      </c>
      <c r="AV37" s="1">
        <f>'Raw Data'!J82</f>
        <v>-2.2999999999999998</v>
      </c>
      <c r="AW37" s="1">
        <f>'Raw Data'!K82</f>
        <v>-2.2000000000000002</v>
      </c>
      <c r="AX37" s="1">
        <f>'Raw Data'!L82</f>
        <v>-2.1</v>
      </c>
      <c r="AY37" s="1">
        <f>'Raw Data'!M82</f>
        <v>-2</v>
      </c>
      <c r="AZ37" s="1">
        <f>'Raw Data'!N82</f>
        <v>-2</v>
      </c>
      <c r="BA37" s="1">
        <f>'Raw Data'!O82</f>
        <v>-2</v>
      </c>
      <c r="BB37" s="1">
        <f>'Raw Data'!P82</f>
        <v>-1.7</v>
      </c>
      <c r="BC37" s="1">
        <f>'Raw Data'!Q82</f>
        <v>-1.4</v>
      </c>
      <c r="BD37" s="1">
        <f>'Raw Data'!R82</f>
        <v>-1.1000000000000001</v>
      </c>
      <c r="BE37" s="1">
        <f>'Raw Data'!S82</f>
        <v>-0.8</v>
      </c>
      <c r="BF37" s="1">
        <f>'Raw Data'!T82</f>
        <v>-0.4</v>
      </c>
      <c r="BG37" s="1">
        <f>'Raw Data'!U82</f>
        <v>-0.1</v>
      </c>
      <c r="BH37" s="1">
        <f>'Raw Data'!V82</f>
        <v>0</v>
      </c>
      <c r="BI37" s="1">
        <f>'Raw Data'!W82</f>
        <v>0.1</v>
      </c>
      <c r="BJ37" s="1">
        <f>'Raw Data'!X82</f>
        <v>0.2</v>
      </c>
      <c r="BK37" s="1">
        <f>'Raw Data'!Y82</f>
        <v>0.3</v>
      </c>
      <c r="BL37" s="1">
        <f>'Raw Data'!Z82</f>
        <v>0.4</v>
      </c>
      <c r="BM37" s="1">
        <f>'Raw Data'!AA82</f>
        <v>0.5</v>
      </c>
      <c r="BN37" s="1">
        <f>'Raw Data'!AB82</f>
        <v>0.6</v>
      </c>
      <c r="BO37" s="1">
        <f>'Raw Data'!AC82</f>
        <v>0.7</v>
      </c>
      <c r="BP37" s="1">
        <f>'Raw Data'!AD82</f>
        <v>0.7</v>
      </c>
      <c r="BQ37" s="1">
        <f>'Raw Data'!AE82</f>
        <v>0.8</v>
      </c>
      <c r="BR37" s="1">
        <f>'Raw Data'!AF82</f>
        <v>0.9</v>
      </c>
      <c r="BS37" s="1">
        <f>'Raw Data'!AG82</f>
        <v>1</v>
      </c>
      <c r="BT37" s="1">
        <f>'Raw Data'!AH82</f>
        <v>1.1000000000000001</v>
      </c>
      <c r="BU37" s="1">
        <f>'Raw Data'!AI82</f>
        <v>1.2</v>
      </c>
      <c r="BV37" s="1">
        <f>'Raw Data'!AJ82</f>
        <v>1.2</v>
      </c>
      <c r="BW37" s="1">
        <f>'Raw Data'!AK82</f>
        <v>1.3</v>
      </c>
      <c r="BX37" s="1">
        <f>'Raw Data'!AL82</f>
        <v>1.4</v>
      </c>
      <c r="BY37" s="1">
        <f>'Raw Data'!AM82</f>
        <v>1.5</v>
      </c>
      <c r="BZ37" s="1">
        <f>'Raw Data'!AN82</f>
        <v>1.5</v>
      </c>
      <c r="CA37" s="1">
        <f>'Raw Data'!AO82</f>
        <v>1.6</v>
      </c>
      <c r="CB37" s="1">
        <f>'Raw Data'!AP82</f>
        <v>1.7</v>
      </c>
      <c r="CC37" s="1">
        <f>'Raw Data'!AQ82</f>
        <v>1.8</v>
      </c>
      <c r="CD37" s="1">
        <f>'Raw Data'!AR82</f>
        <v>1.8</v>
      </c>
      <c r="CE37" s="1">
        <f>'Raw Data'!AS82</f>
        <v>1.9</v>
      </c>
    </row>
    <row r="38" spans="2:83" x14ac:dyDescent="0.35">
      <c r="CE38" s="1"/>
    </row>
    <row r="39" spans="2:83" x14ac:dyDescent="0.35">
      <c r="B39" s="7" t="s">
        <v>71</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CE39" s="1"/>
    </row>
    <row r="40" spans="2:83" x14ac:dyDescent="0.35">
      <c r="B40" s="9" t="s">
        <v>64</v>
      </c>
      <c r="C40" s="1">
        <v>14.5</v>
      </c>
      <c r="D40" s="1">
        <v>13.9</v>
      </c>
      <c r="E40" s="1">
        <v>13.4</v>
      </c>
      <c r="F40" s="1">
        <v>13.7</v>
      </c>
      <c r="G40" s="1">
        <v>13.6</v>
      </c>
      <c r="H40" s="1">
        <v>12.5</v>
      </c>
      <c r="I40" s="1">
        <v>12.9</v>
      </c>
      <c r="J40" s="1">
        <v>13.3</v>
      </c>
      <c r="K40" s="1">
        <v>12.1</v>
      </c>
      <c r="L40" s="1">
        <v>9.9</v>
      </c>
      <c r="M40" s="1">
        <v>8.3000000000000007</v>
      </c>
      <c r="N40" s="1">
        <v>7.4</v>
      </c>
      <c r="O40" s="1">
        <v>9.9</v>
      </c>
      <c r="P40" s="1">
        <v>8.6999999999999993</v>
      </c>
      <c r="Q40" s="1">
        <v>7.7</v>
      </c>
      <c r="R40" s="1">
        <v>6</v>
      </c>
      <c r="S40" s="1">
        <v>5.4</v>
      </c>
      <c r="T40" s="1">
        <v>6.5</v>
      </c>
      <c r="U40" s="1">
        <v>5.8</v>
      </c>
      <c r="V40" s="1">
        <v>5.9</v>
      </c>
      <c r="W40" s="1">
        <v>5.4</v>
      </c>
      <c r="X40" s="1">
        <v>5.7</v>
      </c>
      <c r="Y40" s="1">
        <v>5.4</v>
      </c>
      <c r="Z40" s="1">
        <v>5.4</v>
      </c>
      <c r="AA40" s="1">
        <v>5.8</v>
      </c>
      <c r="AB40" s="1">
        <v>6.2</v>
      </c>
      <c r="AC40" s="1">
        <v>5</v>
      </c>
      <c r="AD40" s="1">
        <v>5.5</v>
      </c>
      <c r="AE40" s="1">
        <v>5.3</v>
      </c>
      <c r="AF40" s="1">
        <v>4</v>
      </c>
      <c r="AG40" s="1">
        <v>3.2</v>
      </c>
      <c r="AH40" s="1">
        <v>4</v>
      </c>
      <c r="AI40" s="1">
        <v>3</v>
      </c>
      <c r="AJ40" s="1">
        <v>2.6</v>
      </c>
      <c r="AK40" s="1">
        <v>2.4</v>
      </c>
      <c r="AL40" s="1">
        <v>2.7</v>
      </c>
      <c r="AM40" s="1">
        <v>2.2000000000000002</v>
      </c>
      <c r="AN40" s="1">
        <v>2.4147374389520357</v>
      </c>
      <c r="AO40" s="1">
        <v>2.0932911133659977</v>
      </c>
      <c r="AP40" s="1">
        <v>1.9461537688228912</v>
      </c>
      <c r="AQ40" s="21">
        <v>2.0399137001078751</v>
      </c>
    </row>
    <row r="41" spans="2:83" x14ac:dyDescent="0.35">
      <c r="B41" s="9" t="s">
        <v>65</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2">
        <f t="shared" ref="AQ41:CE41" si="3">C11</f>
        <v>2</v>
      </c>
      <c r="AR41" s="2">
        <f t="shared" si="3"/>
        <v>2.2000000000000002</v>
      </c>
      <c r="AS41" s="2">
        <f t="shared" si="3"/>
        <v>2.2999999999999998</v>
      </c>
      <c r="AT41" s="2">
        <f t="shared" si="3"/>
        <v>2.8</v>
      </c>
      <c r="AU41" s="2">
        <f t="shared" si="3"/>
        <v>2.9</v>
      </c>
      <c r="AV41" s="2">
        <f t="shared" si="3"/>
        <v>3.1</v>
      </c>
      <c r="AW41" s="2">
        <f t="shared" si="3"/>
        <v>3.2</v>
      </c>
      <c r="AX41" s="2">
        <f t="shared" si="3"/>
        <v>3.3</v>
      </c>
      <c r="AY41" s="2">
        <f t="shared" si="3"/>
        <v>3.4</v>
      </c>
      <c r="AZ41" s="2">
        <f t="shared" si="3"/>
        <v>3.6</v>
      </c>
      <c r="BA41" s="2">
        <f t="shared" si="3"/>
        <v>3.8</v>
      </c>
      <c r="BB41" s="2">
        <f t="shared" si="3"/>
        <v>3.9</v>
      </c>
      <c r="BC41" s="2">
        <f t="shared" si="3"/>
        <v>4.0999999999999996</v>
      </c>
      <c r="BD41" s="2">
        <f t="shared" si="3"/>
        <v>4.2</v>
      </c>
      <c r="BE41" s="2">
        <f t="shared" si="3"/>
        <v>4.3</v>
      </c>
      <c r="BF41" s="2">
        <f t="shared" si="3"/>
        <v>4.3</v>
      </c>
      <c r="BG41" s="2">
        <f t="shared" si="3"/>
        <v>4.4000000000000004</v>
      </c>
      <c r="BH41" s="2">
        <f t="shared" si="3"/>
        <v>4.5</v>
      </c>
      <c r="BI41" s="2">
        <f t="shared" si="3"/>
        <v>4.5</v>
      </c>
      <c r="BJ41" s="2">
        <f t="shared" si="3"/>
        <v>4.5999999999999996</v>
      </c>
      <c r="BK41" s="2">
        <f t="shared" si="3"/>
        <v>4.7</v>
      </c>
      <c r="BL41" s="2">
        <f t="shared" si="3"/>
        <v>4.7</v>
      </c>
      <c r="BM41" s="2">
        <f t="shared" si="3"/>
        <v>4.7</v>
      </c>
      <c r="BN41" s="2">
        <f t="shared" si="3"/>
        <v>4.7</v>
      </c>
      <c r="BO41" s="2">
        <f t="shared" si="3"/>
        <v>4.7</v>
      </c>
      <c r="BP41" s="2">
        <f t="shared" si="3"/>
        <v>4.7</v>
      </c>
      <c r="BQ41" s="2">
        <f t="shared" si="3"/>
        <v>4.7</v>
      </c>
      <c r="BR41" s="2">
        <f t="shared" si="3"/>
        <v>4.7</v>
      </c>
      <c r="BS41" s="2">
        <f t="shared" si="3"/>
        <v>4.7</v>
      </c>
      <c r="BT41" s="2">
        <f t="shared" si="3"/>
        <v>4.7</v>
      </c>
      <c r="BU41" s="2">
        <f t="shared" si="3"/>
        <v>4.7</v>
      </c>
      <c r="BV41" s="2">
        <f t="shared" si="3"/>
        <v>4.7</v>
      </c>
      <c r="BW41" s="2">
        <f t="shared" si="3"/>
        <v>4.7</v>
      </c>
      <c r="BX41" s="2">
        <f t="shared" si="3"/>
        <v>4.7</v>
      </c>
      <c r="BY41" s="2">
        <f t="shared" si="3"/>
        <v>4.7</v>
      </c>
      <c r="BZ41" s="2">
        <f t="shared" si="3"/>
        <v>4.7</v>
      </c>
      <c r="CA41" s="2">
        <f t="shared" si="3"/>
        <v>4.7</v>
      </c>
      <c r="CB41" s="2">
        <f t="shared" si="3"/>
        <v>4.7</v>
      </c>
      <c r="CC41" s="2">
        <f t="shared" si="3"/>
        <v>4.7</v>
      </c>
      <c r="CD41" s="2">
        <f t="shared" si="3"/>
        <v>4.7</v>
      </c>
      <c r="CE41" s="2">
        <f t="shared" si="3"/>
        <v>4.7</v>
      </c>
    </row>
    <row r="42" spans="2:83" x14ac:dyDescent="0.35">
      <c r="B42" s="9" t="s">
        <v>15</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f>'Raw Data'!E83</f>
        <v>2</v>
      </c>
      <c r="AR42" s="1">
        <f>'Raw Data'!F83</f>
        <v>2.2000000000000002</v>
      </c>
      <c r="AS42" s="1">
        <f>'Raw Data'!G83</f>
        <v>2.2999999999999998</v>
      </c>
      <c r="AT42" s="1">
        <f>'Raw Data'!H83</f>
        <v>2.8</v>
      </c>
      <c r="AU42" s="1">
        <f>'Raw Data'!I83</f>
        <v>2.9</v>
      </c>
      <c r="AV42" s="1">
        <f>'Raw Data'!J83</f>
        <v>3.1</v>
      </c>
      <c r="AW42" s="1">
        <f>'Raw Data'!K83</f>
        <v>3.2</v>
      </c>
      <c r="AX42" s="1">
        <f>'Raw Data'!L83</f>
        <v>3.3</v>
      </c>
      <c r="AY42" s="1">
        <f>'Raw Data'!M83</f>
        <v>3.4</v>
      </c>
      <c r="AZ42" s="1">
        <f>'Raw Data'!N83</f>
        <v>3.6</v>
      </c>
      <c r="BA42" s="1">
        <f>'Raw Data'!O83</f>
        <v>3.8</v>
      </c>
      <c r="BB42" s="1">
        <f>'Raw Data'!P83</f>
        <v>3.9</v>
      </c>
      <c r="BC42" s="1">
        <f>'Raw Data'!Q83</f>
        <v>4.0999999999999996</v>
      </c>
      <c r="BD42" s="1">
        <f>'Raw Data'!R83</f>
        <v>4.2</v>
      </c>
      <c r="BE42" s="1">
        <f>'Raw Data'!S83</f>
        <v>4.3</v>
      </c>
      <c r="BF42" s="1">
        <f>'Raw Data'!T83</f>
        <v>4.3</v>
      </c>
      <c r="BG42" s="1">
        <f>'Raw Data'!U83</f>
        <v>4.4000000000000004</v>
      </c>
      <c r="BH42" s="1">
        <f>'Raw Data'!V83</f>
        <v>4.5</v>
      </c>
      <c r="BI42" s="1">
        <f>'Raw Data'!W83</f>
        <v>4.5</v>
      </c>
      <c r="BJ42" s="1">
        <f>'Raw Data'!X83</f>
        <v>4.5999999999999996</v>
      </c>
      <c r="BK42" s="1">
        <f>'Raw Data'!Y83</f>
        <v>4.7</v>
      </c>
      <c r="BL42" s="1">
        <f>'Raw Data'!Z83</f>
        <v>4.7</v>
      </c>
      <c r="BM42" s="1">
        <f>'Raw Data'!AA83</f>
        <v>4.7</v>
      </c>
      <c r="BN42" s="1">
        <f>'Raw Data'!AB83</f>
        <v>4.7</v>
      </c>
      <c r="BO42" s="1">
        <f>'Raw Data'!AC83</f>
        <v>4.7</v>
      </c>
      <c r="BP42" s="1">
        <f>'Raw Data'!AD83</f>
        <v>4.7</v>
      </c>
      <c r="BQ42" s="1">
        <f>'Raw Data'!AE83</f>
        <v>4.7</v>
      </c>
      <c r="BR42" s="1">
        <f>'Raw Data'!AF83</f>
        <v>4.7</v>
      </c>
      <c r="BS42" s="1">
        <f>'Raw Data'!AG83</f>
        <v>4.7</v>
      </c>
      <c r="BT42" s="1">
        <f>'Raw Data'!AH83</f>
        <v>4.7</v>
      </c>
      <c r="BU42" s="1">
        <f>'Raw Data'!AI83</f>
        <v>4.7</v>
      </c>
      <c r="BV42" s="1">
        <f>'Raw Data'!AJ83</f>
        <v>4.7</v>
      </c>
      <c r="BW42" s="1">
        <f>'Raw Data'!AK83</f>
        <v>4.7</v>
      </c>
      <c r="BX42" s="1">
        <f>'Raw Data'!AL83</f>
        <v>4.7</v>
      </c>
      <c r="BY42" s="1">
        <f>'Raw Data'!AM83</f>
        <v>4.7</v>
      </c>
      <c r="BZ42" s="1">
        <f>'Raw Data'!AN83</f>
        <v>4.7</v>
      </c>
      <c r="CA42" s="1">
        <f>'Raw Data'!AO83</f>
        <v>4.7</v>
      </c>
      <c r="CB42" s="1">
        <f>'Raw Data'!AP83</f>
        <v>4.7</v>
      </c>
      <c r="CC42" s="1">
        <f>'Raw Data'!AQ83</f>
        <v>4.7</v>
      </c>
      <c r="CD42" s="1">
        <f>'Raw Data'!AR83</f>
        <v>4.7</v>
      </c>
      <c r="CE42" s="1">
        <f>'Raw Data'!AS83</f>
        <v>4.7</v>
      </c>
    </row>
    <row r="43" spans="2:83" x14ac:dyDescent="0.35">
      <c r="B43" s="8" t="s">
        <v>69</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f>'Raw Data'!E96</f>
        <v>2</v>
      </c>
      <c r="AR43" s="1">
        <f>'Raw Data'!F96</f>
        <v>2.2000000000000002</v>
      </c>
      <c r="AS43" s="1">
        <f>'Raw Data'!G96</f>
        <v>2.2999999999999998</v>
      </c>
      <c r="AT43" s="1">
        <f>'Raw Data'!H96</f>
        <v>2.8</v>
      </c>
      <c r="AU43" s="1">
        <f>'Raw Data'!I96</f>
        <v>2.9</v>
      </c>
      <c r="AV43" s="1">
        <f>'Raw Data'!J96</f>
        <v>3.1</v>
      </c>
      <c r="AW43" s="1">
        <f>'Raw Data'!K96</f>
        <v>3.2</v>
      </c>
      <c r="AX43" s="1">
        <f>'Raw Data'!L96</f>
        <v>3.3</v>
      </c>
      <c r="AY43" s="1">
        <f>'Raw Data'!M96</f>
        <v>3.4</v>
      </c>
      <c r="AZ43" s="1">
        <f>'Raw Data'!N96</f>
        <v>3.6</v>
      </c>
      <c r="BA43" s="1">
        <f>'Raw Data'!O96</f>
        <v>3.8</v>
      </c>
      <c r="BB43" s="1">
        <f>'Raw Data'!P96</f>
        <v>4</v>
      </c>
      <c r="BC43" s="1">
        <f>'Raw Data'!Q96</f>
        <v>4.2</v>
      </c>
      <c r="BD43" s="1">
        <f>'Raw Data'!R96</f>
        <v>4.3</v>
      </c>
      <c r="BE43" s="1">
        <f>'Raw Data'!S96</f>
        <v>4.4000000000000004</v>
      </c>
      <c r="BF43" s="1">
        <f>'Raw Data'!T96</f>
        <v>4.5</v>
      </c>
      <c r="BG43" s="1">
        <f>'Raw Data'!U96</f>
        <v>4.5999999999999996</v>
      </c>
      <c r="BH43" s="1">
        <f>'Raw Data'!V96</f>
        <v>4.7</v>
      </c>
      <c r="BI43" s="1">
        <f>'Raw Data'!W96</f>
        <v>4.8</v>
      </c>
      <c r="BJ43" s="1">
        <f>'Raw Data'!X96</f>
        <v>4.9000000000000004</v>
      </c>
      <c r="BK43" s="1">
        <f>'Raw Data'!Y96</f>
        <v>4.9000000000000004</v>
      </c>
      <c r="BL43" s="1">
        <f>'Raw Data'!Z96</f>
        <v>5</v>
      </c>
      <c r="BM43" s="1">
        <f>'Raw Data'!AA96</f>
        <v>5</v>
      </c>
      <c r="BN43" s="1">
        <f>'Raw Data'!AB96</f>
        <v>5</v>
      </c>
      <c r="BO43" s="1">
        <f>'Raw Data'!AC96</f>
        <v>5.0999999999999996</v>
      </c>
      <c r="BP43" s="1">
        <f>'Raw Data'!AD96</f>
        <v>5.0999999999999996</v>
      </c>
      <c r="BQ43" s="1">
        <f>'Raw Data'!AE96</f>
        <v>5.0999999999999996</v>
      </c>
      <c r="BR43" s="1">
        <f>'Raw Data'!AF96</f>
        <v>5.0999999999999996</v>
      </c>
      <c r="BS43" s="1">
        <f>'Raw Data'!AG96</f>
        <v>5.0999999999999996</v>
      </c>
      <c r="BT43" s="1">
        <f>'Raw Data'!AH96</f>
        <v>5.0999999999999996</v>
      </c>
      <c r="BU43" s="1">
        <f>'Raw Data'!AI96</f>
        <v>5.0999999999999996</v>
      </c>
      <c r="BV43" s="1">
        <f>'Raw Data'!AJ96</f>
        <v>5.0999999999999996</v>
      </c>
      <c r="BW43" s="1">
        <f>'Raw Data'!AK96</f>
        <v>5.0999999999999996</v>
      </c>
      <c r="BX43" s="1">
        <f>'Raw Data'!AL96</f>
        <v>5.0999999999999996</v>
      </c>
      <c r="BY43" s="1">
        <f>'Raw Data'!AM96</f>
        <v>5.0999999999999996</v>
      </c>
      <c r="BZ43" s="1">
        <f>'Raw Data'!AN96</f>
        <v>5.0999999999999996</v>
      </c>
      <c r="CA43" s="1">
        <f>'Raw Data'!AO96</f>
        <v>5.0999999999999996</v>
      </c>
      <c r="CB43" s="1">
        <f>'Raw Data'!AP96</f>
        <v>5.0999999999999996</v>
      </c>
      <c r="CC43" s="1">
        <f>'Raw Data'!AQ96</f>
        <v>5.0999999999999996</v>
      </c>
      <c r="CD43" s="1">
        <f>'Raw Data'!AR96</f>
        <v>5.0999999999999996</v>
      </c>
      <c r="CE43" s="1">
        <f>'Raw Data'!AS96</f>
        <v>5.0999999999999996</v>
      </c>
    </row>
    <row r="44" spans="2:83" x14ac:dyDescent="0.35">
      <c r="B44" s="8" t="s">
        <v>13</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f>'Raw Data'!E109</f>
        <v>2</v>
      </c>
      <c r="AR44" s="1">
        <f>'Raw Data'!F109</f>
        <v>2.2000000000000002</v>
      </c>
      <c r="AS44" s="1">
        <f>'Raw Data'!G109</f>
        <v>2.2999999999999998</v>
      </c>
      <c r="AT44" s="1">
        <f>'Raw Data'!H109</f>
        <v>2.8</v>
      </c>
      <c r="AU44" s="1">
        <f>'Raw Data'!I109</f>
        <v>2.9</v>
      </c>
      <c r="AV44" s="1">
        <f>'Raw Data'!J109</f>
        <v>3.1</v>
      </c>
      <c r="AW44" s="1">
        <f>'Raw Data'!K109</f>
        <v>3.2</v>
      </c>
      <c r="AX44" s="1">
        <f>'Raw Data'!L109</f>
        <v>3.3</v>
      </c>
      <c r="AY44" s="1">
        <f>'Raw Data'!M109</f>
        <v>3.4</v>
      </c>
      <c r="AZ44" s="1">
        <f>'Raw Data'!N109</f>
        <v>3.6</v>
      </c>
      <c r="BA44" s="1">
        <f>'Raw Data'!O109</f>
        <v>3.8</v>
      </c>
      <c r="BB44" s="1">
        <f>'Raw Data'!P109</f>
        <v>3.9</v>
      </c>
      <c r="BC44" s="1">
        <f>'Raw Data'!Q109</f>
        <v>4</v>
      </c>
      <c r="BD44" s="1">
        <f>'Raw Data'!R109</f>
        <v>4.0999999999999996</v>
      </c>
      <c r="BE44" s="1">
        <f>'Raw Data'!S109</f>
        <v>4.2</v>
      </c>
      <c r="BF44" s="1">
        <f>'Raw Data'!T109</f>
        <v>4.2</v>
      </c>
      <c r="BG44" s="1">
        <f>'Raw Data'!U109</f>
        <v>4.2</v>
      </c>
      <c r="BH44" s="1">
        <f>'Raw Data'!V109</f>
        <v>4.3</v>
      </c>
      <c r="BI44" s="1">
        <f>'Raw Data'!W109</f>
        <v>4.3</v>
      </c>
      <c r="BJ44" s="1">
        <f>'Raw Data'!X109</f>
        <v>4.3</v>
      </c>
      <c r="BK44" s="1">
        <f>'Raw Data'!Y109</f>
        <v>4.4000000000000004</v>
      </c>
      <c r="BL44" s="1">
        <f>'Raw Data'!Z109</f>
        <v>4.4000000000000004</v>
      </c>
      <c r="BM44" s="1">
        <f>'Raw Data'!AA109</f>
        <v>4.4000000000000004</v>
      </c>
      <c r="BN44" s="1">
        <f>'Raw Data'!AB109</f>
        <v>4.4000000000000004</v>
      </c>
      <c r="BO44" s="1">
        <f>'Raw Data'!AC109</f>
        <v>4.4000000000000004</v>
      </c>
      <c r="BP44" s="1">
        <f>'Raw Data'!AD109</f>
        <v>4.3</v>
      </c>
      <c r="BQ44" s="1">
        <f>'Raw Data'!AE109</f>
        <v>4.3</v>
      </c>
      <c r="BR44" s="1">
        <f>'Raw Data'!AF109</f>
        <v>4.3</v>
      </c>
      <c r="BS44" s="1">
        <f>'Raw Data'!AG109</f>
        <v>4.3</v>
      </c>
      <c r="BT44" s="1">
        <f>'Raw Data'!AH109</f>
        <v>4.3</v>
      </c>
      <c r="BU44" s="1">
        <f>'Raw Data'!AI109</f>
        <v>4.3</v>
      </c>
      <c r="BV44" s="1">
        <f>'Raw Data'!AJ109</f>
        <v>4.3</v>
      </c>
      <c r="BW44" s="1">
        <f>'Raw Data'!AK109</f>
        <v>4.3</v>
      </c>
      <c r="BX44" s="1">
        <f>'Raw Data'!AL109</f>
        <v>4.2</v>
      </c>
      <c r="BY44" s="1">
        <f>'Raw Data'!AM109</f>
        <v>4.2</v>
      </c>
      <c r="BZ44" s="1">
        <f>'Raw Data'!AN109</f>
        <v>4.2</v>
      </c>
      <c r="CA44" s="1">
        <f>'Raw Data'!AO109</f>
        <v>4.2</v>
      </c>
      <c r="CB44" s="1">
        <f>'Raw Data'!AP109</f>
        <v>4.2</v>
      </c>
      <c r="CC44" s="1">
        <f>'Raw Data'!AQ109</f>
        <v>4.2</v>
      </c>
      <c r="CD44" s="1">
        <f>'Raw Data'!AR109</f>
        <v>4.2</v>
      </c>
      <c r="CE44" s="1">
        <f>'Raw Data'!AS109</f>
        <v>4.3</v>
      </c>
    </row>
    <row r="46" spans="2:83" x14ac:dyDescent="0.3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8" spans="2:83" x14ac:dyDescent="0.3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sheetData>
  <sheetProtection sheet="1" objects="1" scenarios="1" selectLockedCells="1" autoFilter="0" pivotTables="0" selectUnlockedCells="1"/>
  <pageMargins left="0.7" right="0.7" top="0.75" bottom="0.75" header="0.3" footer="0.3"/>
  <pageSetup paperSize="9" orientation="portrait" horizontalDpi="1200" verticalDpi="1200" r:id="rId2"/>
  <headerFooter>
    <oddHeader>&amp;C&amp;"Calibri"&amp;10&amp;KFF0000OFFICIAL&amp;1#</oddHeader>
    <oddFooter>&amp;C&amp;1#&amp;"Calibri"&amp;10&amp;KFF0000OFFICIAL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0840-6AC9-41AF-9BB4-A74A5CF433E4}">
  <dimension ref="A1:AS231"/>
  <sheetViews>
    <sheetView showGridLines="0" zoomScale="90" zoomScaleNormal="90" workbookViewId="0">
      <pane xSplit="4" ySplit="1" topLeftCell="Z74" activePane="bottomRight" state="frozen"/>
      <selection pane="topRight" activeCell="E1" sqref="E1"/>
      <selection pane="bottomLeft" activeCell="A2" sqref="A2"/>
      <selection pane="bottomRight" activeCell="AL11" sqref="AL11"/>
    </sheetView>
  </sheetViews>
  <sheetFormatPr defaultRowHeight="14.5" x14ac:dyDescent="0.35"/>
  <cols>
    <col min="1" max="1" width="12.1796875" bestFit="1" customWidth="1"/>
    <col min="2" max="2" width="23.1796875" bestFit="1" customWidth="1"/>
    <col min="3" max="3" width="13.81640625" bestFit="1" customWidth="1"/>
    <col min="4" max="4" width="11.7265625" bestFit="1" customWidth="1"/>
    <col min="5" max="39" width="5.26953125" bestFit="1" customWidth="1"/>
    <col min="40" max="40" width="5.26953125" customWidth="1"/>
    <col min="41" max="45" width="5.26953125" bestFit="1" customWidth="1"/>
  </cols>
  <sheetData>
    <row r="1" spans="1:45" x14ac:dyDescent="0.35">
      <c r="A1" t="s">
        <v>17</v>
      </c>
      <c r="B1" t="s">
        <v>14</v>
      </c>
      <c r="C1" t="s">
        <v>16</v>
      </c>
      <c r="D1" t="s">
        <v>12</v>
      </c>
      <c r="E1">
        <v>2023</v>
      </c>
      <c r="F1">
        <v>2024</v>
      </c>
      <c r="G1">
        <v>2025</v>
      </c>
      <c r="H1">
        <v>2026</v>
      </c>
      <c r="I1">
        <v>2027</v>
      </c>
      <c r="J1">
        <v>2028</v>
      </c>
      <c r="K1">
        <v>2029</v>
      </c>
      <c r="L1">
        <v>2030</v>
      </c>
      <c r="M1">
        <v>2031</v>
      </c>
      <c r="N1">
        <v>2032</v>
      </c>
      <c r="O1">
        <v>2033</v>
      </c>
      <c r="P1">
        <v>2034</v>
      </c>
      <c r="Q1">
        <v>2035</v>
      </c>
      <c r="R1">
        <v>2036</v>
      </c>
      <c r="S1">
        <v>2037</v>
      </c>
      <c r="T1">
        <v>2038</v>
      </c>
      <c r="U1">
        <v>2039</v>
      </c>
      <c r="V1">
        <v>2040</v>
      </c>
      <c r="W1">
        <v>2041</v>
      </c>
      <c r="X1">
        <v>2042</v>
      </c>
      <c r="Y1">
        <v>2043</v>
      </c>
      <c r="Z1">
        <v>2044</v>
      </c>
      <c r="AA1">
        <v>2045</v>
      </c>
      <c r="AB1">
        <v>2046</v>
      </c>
      <c r="AC1">
        <v>2047</v>
      </c>
      <c r="AD1">
        <v>2048</v>
      </c>
      <c r="AE1">
        <v>2049</v>
      </c>
      <c r="AF1">
        <v>2050</v>
      </c>
      <c r="AG1">
        <v>2051</v>
      </c>
      <c r="AH1">
        <v>2052</v>
      </c>
      <c r="AI1">
        <v>2053</v>
      </c>
      <c r="AJ1">
        <v>2054</v>
      </c>
      <c r="AK1">
        <v>2055</v>
      </c>
      <c r="AL1">
        <v>2056</v>
      </c>
      <c r="AM1">
        <v>2057</v>
      </c>
      <c r="AN1">
        <v>2058</v>
      </c>
      <c r="AO1">
        <v>2059</v>
      </c>
      <c r="AP1">
        <v>2060</v>
      </c>
      <c r="AQ1">
        <v>2061</v>
      </c>
      <c r="AR1">
        <v>2062</v>
      </c>
      <c r="AS1">
        <v>2063</v>
      </c>
    </row>
    <row r="2" spans="1:45" x14ac:dyDescent="0.35">
      <c r="A2" t="s">
        <v>1</v>
      </c>
      <c r="B2" t="s">
        <v>15</v>
      </c>
      <c r="C2" t="s">
        <v>15</v>
      </c>
      <c r="D2" t="s">
        <v>15</v>
      </c>
      <c r="E2" s="1">
        <v>37.5</v>
      </c>
      <c r="F2" s="1">
        <v>40.9</v>
      </c>
      <c r="G2" s="1">
        <v>42.6</v>
      </c>
      <c r="H2" s="1">
        <v>43.1</v>
      </c>
      <c r="I2" s="1">
        <v>44.1</v>
      </c>
      <c r="J2" s="1">
        <v>44.9</v>
      </c>
      <c r="K2" s="1">
        <v>45.7</v>
      </c>
      <c r="L2" s="1">
        <v>46.3</v>
      </c>
      <c r="M2" s="1">
        <v>47</v>
      </c>
      <c r="N2" s="1">
        <v>47</v>
      </c>
      <c r="O2" s="1">
        <v>47</v>
      </c>
      <c r="P2" s="1">
        <v>46.6</v>
      </c>
      <c r="Q2" s="1">
        <v>45.6</v>
      </c>
      <c r="R2" s="1">
        <v>44.8</v>
      </c>
      <c r="S2" s="1">
        <v>44</v>
      </c>
      <c r="T2" s="1">
        <v>43.3</v>
      </c>
      <c r="U2" s="1">
        <v>42.6</v>
      </c>
      <c r="V2" s="1">
        <v>41.9</v>
      </c>
      <c r="W2" s="1">
        <v>41.3</v>
      </c>
      <c r="X2" s="1">
        <v>40.799999999999997</v>
      </c>
      <c r="Y2" s="1">
        <v>40.200000000000003</v>
      </c>
      <c r="Z2" s="1">
        <v>39.700000000000003</v>
      </c>
      <c r="AA2" s="1">
        <v>39.299999999999997</v>
      </c>
      <c r="AB2" s="1">
        <v>38.799999999999997</v>
      </c>
      <c r="AC2" s="1">
        <v>38.4</v>
      </c>
      <c r="AD2" s="1">
        <v>37.9</v>
      </c>
      <c r="AE2" s="1">
        <v>37.5</v>
      </c>
      <c r="AF2" s="1">
        <v>37.1</v>
      </c>
      <c r="AG2" s="1">
        <v>36.6</v>
      </c>
      <c r="AH2" s="1">
        <v>36.200000000000003</v>
      </c>
      <c r="AI2" s="1">
        <v>35.799999999999997</v>
      </c>
      <c r="AJ2" s="1">
        <v>35.4</v>
      </c>
      <c r="AK2" s="1">
        <v>35</v>
      </c>
      <c r="AL2" s="1">
        <v>34.6</v>
      </c>
      <c r="AM2" s="1">
        <v>34.200000000000003</v>
      </c>
      <c r="AN2" s="1">
        <v>33.799999999999997</v>
      </c>
      <c r="AO2" s="1">
        <v>33.4</v>
      </c>
      <c r="AP2" s="1">
        <v>33</v>
      </c>
      <c r="AQ2" s="1">
        <v>32.6</v>
      </c>
      <c r="AR2" s="1">
        <v>32.200000000000003</v>
      </c>
      <c r="AS2" s="1">
        <v>31.8</v>
      </c>
    </row>
    <row r="3" spans="1:45" x14ac:dyDescent="0.35">
      <c r="A3" t="s">
        <v>1</v>
      </c>
      <c r="B3" t="s">
        <v>15</v>
      </c>
      <c r="C3" t="s">
        <v>15</v>
      </c>
      <c r="D3" t="s">
        <v>69</v>
      </c>
      <c r="E3" s="1">
        <v>37.5</v>
      </c>
      <c r="F3" s="1">
        <v>40.9</v>
      </c>
      <c r="G3" s="1">
        <v>42.6</v>
      </c>
      <c r="H3" s="1">
        <v>43.1</v>
      </c>
      <c r="I3" s="1">
        <v>44.1</v>
      </c>
      <c r="J3" s="1">
        <v>44.9</v>
      </c>
      <c r="K3" s="1">
        <v>45.7</v>
      </c>
      <c r="L3" s="1">
        <v>46.3</v>
      </c>
      <c r="M3" s="1">
        <v>47</v>
      </c>
      <c r="N3" s="1">
        <v>47</v>
      </c>
      <c r="O3" s="1">
        <v>47</v>
      </c>
      <c r="P3" s="1">
        <v>46.6</v>
      </c>
      <c r="Q3" s="1">
        <v>45.8</v>
      </c>
      <c r="R3" s="1">
        <v>45.2</v>
      </c>
      <c r="S3" s="1">
        <v>44.6</v>
      </c>
      <c r="T3" s="1">
        <v>44.1</v>
      </c>
      <c r="U3" s="1">
        <v>43.6</v>
      </c>
      <c r="V3" s="1">
        <v>43.2</v>
      </c>
      <c r="W3" s="1">
        <v>42.8</v>
      </c>
      <c r="X3" s="1">
        <v>42.5</v>
      </c>
      <c r="Y3" s="1">
        <v>42.2</v>
      </c>
      <c r="Z3" s="1">
        <v>41.9</v>
      </c>
      <c r="AA3" s="1">
        <v>41.6</v>
      </c>
      <c r="AB3" s="1">
        <v>41.4</v>
      </c>
      <c r="AC3" s="1">
        <v>41.2</v>
      </c>
      <c r="AD3" s="1">
        <v>40.9</v>
      </c>
      <c r="AE3" s="1">
        <v>40.700000000000003</v>
      </c>
      <c r="AF3" s="1">
        <v>40.6</v>
      </c>
      <c r="AG3" s="1">
        <v>40.4</v>
      </c>
      <c r="AH3" s="1">
        <v>40.200000000000003</v>
      </c>
      <c r="AI3" s="1">
        <v>40</v>
      </c>
      <c r="AJ3" s="1">
        <v>39.799999999999997</v>
      </c>
      <c r="AK3" s="1">
        <v>39.6</v>
      </c>
      <c r="AL3" s="1">
        <v>39.4</v>
      </c>
      <c r="AM3" s="1">
        <v>39.200000000000003</v>
      </c>
      <c r="AN3" s="1">
        <v>39.1</v>
      </c>
      <c r="AO3" s="1">
        <v>38.9</v>
      </c>
      <c r="AP3" s="1">
        <v>38.700000000000003</v>
      </c>
      <c r="AQ3" s="1">
        <v>38.5</v>
      </c>
      <c r="AR3" s="1">
        <v>38.299999999999997</v>
      </c>
      <c r="AS3" s="1">
        <v>38</v>
      </c>
    </row>
    <row r="4" spans="1:45" x14ac:dyDescent="0.35">
      <c r="A4" t="s">
        <v>1</v>
      </c>
      <c r="B4" t="s">
        <v>15</v>
      </c>
      <c r="C4" t="s">
        <v>15</v>
      </c>
      <c r="D4" t="s">
        <v>13</v>
      </c>
      <c r="E4" s="1">
        <v>37.5</v>
      </c>
      <c r="F4" s="1">
        <v>40.9</v>
      </c>
      <c r="G4" s="1">
        <v>42.6</v>
      </c>
      <c r="H4" s="1">
        <v>43.1</v>
      </c>
      <c r="I4" s="1">
        <v>44.1</v>
      </c>
      <c r="J4" s="1">
        <v>44.9</v>
      </c>
      <c r="K4" s="1">
        <v>45.7</v>
      </c>
      <c r="L4" s="1">
        <v>46.3</v>
      </c>
      <c r="M4" s="1">
        <v>47</v>
      </c>
      <c r="N4" s="1">
        <v>47</v>
      </c>
      <c r="O4" s="1">
        <v>47</v>
      </c>
      <c r="P4" s="1">
        <v>46.6</v>
      </c>
      <c r="Q4" s="1">
        <v>45.4</v>
      </c>
      <c r="R4" s="1">
        <v>44.4</v>
      </c>
      <c r="S4" s="1">
        <v>43.4</v>
      </c>
      <c r="T4" s="1">
        <v>42.5</v>
      </c>
      <c r="U4" s="1">
        <v>41.6</v>
      </c>
      <c r="V4" s="1">
        <v>40.700000000000003</v>
      </c>
      <c r="W4" s="1">
        <v>39.9</v>
      </c>
      <c r="X4" s="1">
        <v>39.200000000000003</v>
      </c>
      <c r="Y4" s="1">
        <v>38.4</v>
      </c>
      <c r="Z4" s="1">
        <v>37.700000000000003</v>
      </c>
      <c r="AA4" s="1">
        <v>37.1</v>
      </c>
      <c r="AB4" s="1">
        <v>36.4</v>
      </c>
      <c r="AC4" s="1">
        <v>35.799999999999997</v>
      </c>
      <c r="AD4" s="1">
        <v>35.1</v>
      </c>
      <c r="AE4" s="1">
        <v>34.5</v>
      </c>
      <c r="AF4" s="1">
        <v>33.9</v>
      </c>
      <c r="AG4" s="1">
        <v>33.299999999999997</v>
      </c>
      <c r="AH4" s="1">
        <v>32.700000000000003</v>
      </c>
      <c r="AI4" s="1">
        <v>32.1</v>
      </c>
      <c r="AJ4" s="1">
        <v>31.6</v>
      </c>
      <c r="AK4" s="1">
        <v>31</v>
      </c>
      <c r="AL4" s="1">
        <v>30.4</v>
      </c>
      <c r="AM4" s="1">
        <v>29.9</v>
      </c>
      <c r="AN4" s="1">
        <v>29.3</v>
      </c>
      <c r="AO4" s="1">
        <v>28.8</v>
      </c>
      <c r="AP4" s="1">
        <v>28.2</v>
      </c>
      <c r="AQ4" s="1">
        <v>27.7</v>
      </c>
      <c r="AR4" s="1">
        <v>27.1</v>
      </c>
      <c r="AS4" s="1">
        <v>26.6</v>
      </c>
    </row>
    <row r="5" spans="1:45" x14ac:dyDescent="0.35">
      <c r="A5" t="s">
        <v>1</v>
      </c>
      <c r="B5" t="s">
        <v>15</v>
      </c>
      <c r="C5" t="s">
        <v>69</v>
      </c>
      <c r="D5" t="s">
        <v>15</v>
      </c>
      <c r="E5" s="1">
        <v>37.5</v>
      </c>
      <c r="F5" s="1">
        <v>40.9</v>
      </c>
      <c r="G5" s="1">
        <v>42.6</v>
      </c>
      <c r="H5" s="1">
        <v>43.1</v>
      </c>
      <c r="I5" s="1">
        <v>44.1</v>
      </c>
      <c r="J5" s="1">
        <v>44.9</v>
      </c>
      <c r="K5" s="1">
        <v>45.7</v>
      </c>
      <c r="L5" s="1">
        <v>46.3</v>
      </c>
      <c r="M5" s="1">
        <v>47</v>
      </c>
      <c r="N5" s="1">
        <v>47</v>
      </c>
      <c r="O5" s="1">
        <v>47</v>
      </c>
      <c r="P5" s="1">
        <v>46.6</v>
      </c>
      <c r="Q5" s="1">
        <v>45.7</v>
      </c>
      <c r="R5" s="1">
        <v>45</v>
      </c>
      <c r="S5" s="1">
        <v>44.3</v>
      </c>
      <c r="T5" s="1">
        <v>43.7</v>
      </c>
      <c r="U5" s="1">
        <v>43.1</v>
      </c>
      <c r="V5" s="1">
        <v>42.6</v>
      </c>
      <c r="W5" s="1">
        <v>42.1</v>
      </c>
      <c r="X5" s="1">
        <v>41.7</v>
      </c>
      <c r="Y5" s="1">
        <v>41.3</v>
      </c>
      <c r="Z5" s="1">
        <v>41</v>
      </c>
      <c r="AA5" s="1">
        <v>40.6</v>
      </c>
      <c r="AB5" s="1">
        <v>40.4</v>
      </c>
      <c r="AC5" s="1">
        <v>40.1</v>
      </c>
      <c r="AD5" s="1">
        <v>39.799999999999997</v>
      </c>
      <c r="AE5" s="1">
        <v>39.6</v>
      </c>
      <c r="AF5" s="1">
        <v>39.4</v>
      </c>
      <c r="AG5" s="1">
        <v>39.1</v>
      </c>
      <c r="AH5" s="1">
        <v>38.9</v>
      </c>
      <c r="AI5" s="1">
        <v>38.700000000000003</v>
      </c>
      <c r="AJ5" s="1">
        <v>38.5</v>
      </c>
      <c r="AK5" s="1">
        <v>38.299999999999997</v>
      </c>
      <c r="AL5" s="1">
        <v>38.1</v>
      </c>
      <c r="AM5" s="1">
        <v>37.9</v>
      </c>
      <c r="AN5" s="1">
        <v>37.700000000000003</v>
      </c>
      <c r="AO5" s="1">
        <v>37.4</v>
      </c>
      <c r="AP5" s="1">
        <v>37.200000000000003</v>
      </c>
      <c r="AQ5" s="1">
        <v>37</v>
      </c>
      <c r="AR5" s="1">
        <v>36.799999999999997</v>
      </c>
      <c r="AS5" s="1">
        <v>36.6</v>
      </c>
    </row>
    <row r="6" spans="1:45" x14ac:dyDescent="0.35">
      <c r="A6" t="s">
        <v>1</v>
      </c>
      <c r="B6" t="s">
        <v>15</v>
      </c>
      <c r="C6" t="s">
        <v>69</v>
      </c>
      <c r="D6" t="s">
        <v>69</v>
      </c>
      <c r="E6" s="1">
        <v>37.5</v>
      </c>
      <c r="F6" s="1">
        <v>40.9</v>
      </c>
      <c r="G6" s="1">
        <v>42.6</v>
      </c>
      <c r="H6" s="1">
        <v>43.1</v>
      </c>
      <c r="I6" s="1">
        <v>44.1</v>
      </c>
      <c r="J6" s="1">
        <v>44.9</v>
      </c>
      <c r="K6" s="1">
        <v>45.7</v>
      </c>
      <c r="L6" s="1">
        <v>46.3</v>
      </c>
      <c r="M6" s="1">
        <v>47</v>
      </c>
      <c r="N6" s="1">
        <v>47</v>
      </c>
      <c r="O6" s="1">
        <v>47</v>
      </c>
      <c r="P6" s="1">
        <v>46.6</v>
      </c>
      <c r="Q6" s="1">
        <v>46</v>
      </c>
      <c r="R6" s="1">
        <v>45.4</v>
      </c>
      <c r="S6" s="1">
        <v>44.9</v>
      </c>
      <c r="T6" s="1">
        <v>44.5</v>
      </c>
      <c r="U6" s="1">
        <v>44.2</v>
      </c>
      <c r="V6" s="1">
        <v>43.9</v>
      </c>
      <c r="W6" s="1">
        <v>43.6</v>
      </c>
      <c r="X6" s="1">
        <v>43.4</v>
      </c>
      <c r="Y6" s="1">
        <v>43.3</v>
      </c>
      <c r="Z6" s="1">
        <v>43.2</v>
      </c>
      <c r="AA6" s="1">
        <v>43.1</v>
      </c>
      <c r="AB6" s="1">
        <v>43</v>
      </c>
      <c r="AC6" s="1">
        <v>43</v>
      </c>
      <c r="AD6" s="1">
        <v>43</v>
      </c>
      <c r="AE6" s="1">
        <v>43</v>
      </c>
      <c r="AF6" s="1">
        <v>43.1</v>
      </c>
      <c r="AG6" s="1">
        <v>43.1</v>
      </c>
      <c r="AH6" s="1">
        <v>43.1</v>
      </c>
      <c r="AI6" s="1">
        <v>43.2</v>
      </c>
      <c r="AJ6" s="1">
        <v>43.2</v>
      </c>
      <c r="AK6" s="1">
        <v>43.3</v>
      </c>
      <c r="AL6" s="1">
        <v>43.3</v>
      </c>
      <c r="AM6" s="1">
        <v>43.4</v>
      </c>
      <c r="AN6" s="1">
        <v>43.4</v>
      </c>
      <c r="AO6" s="1">
        <v>43.5</v>
      </c>
      <c r="AP6" s="1">
        <v>43.5</v>
      </c>
      <c r="AQ6" s="1">
        <v>43.6</v>
      </c>
      <c r="AR6" s="1">
        <v>43.6</v>
      </c>
      <c r="AS6" s="1">
        <v>43.6</v>
      </c>
    </row>
    <row r="7" spans="1:45" x14ac:dyDescent="0.35">
      <c r="A7" t="s">
        <v>1</v>
      </c>
      <c r="B7" t="s">
        <v>15</v>
      </c>
      <c r="C7" t="s">
        <v>69</v>
      </c>
      <c r="D7" t="s">
        <v>13</v>
      </c>
      <c r="E7" s="1">
        <v>37.5</v>
      </c>
      <c r="F7" s="1">
        <v>40.9</v>
      </c>
      <c r="G7" s="1">
        <v>42.6</v>
      </c>
      <c r="H7" s="1">
        <v>43.1</v>
      </c>
      <c r="I7" s="1">
        <v>44.1</v>
      </c>
      <c r="J7" s="1">
        <v>44.9</v>
      </c>
      <c r="K7" s="1">
        <v>45.7</v>
      </c>
      <c r="L7" s="1">
        <v>46.3</v>
      </c>
      <c r="M7" s="1">
        <v>47</v>
      </c>
      <c r="N7" s="1">
        <v>47</v>
      </c>
      <c r="O7" s="1">
        <v>47</v>
      </c>
      <c r="P7" s="1">
        <v>46.6</v>
      </c>
      <c r="Q7" s="1">
        <v>45.5</v>
      </c>
      <c r="R7" s="1">
        <v>44.6</v>
      </c>
      <c r="S7" s="1">
        <v>43.7</v>
      </c>
      <c r="T7" s="1">
        <v>42.8</v>
      </c>
      <c r="U7" s="1">
        <v>42.1</v>
      </c>
      <c r="V7" s="1">
        <v>41.3</v>
      </c>
      <c r="W7" s="1">
        <v>40.700000000000003</v>
      </c>
      <c r="X7" s="1">
        <v>40</v>
      </c>
      <c r="Y7" s="1">
        <v>39.4</v>
      </c>
      <c r="Z7" s="1">
        <v>38.9</v>
      </c>
      <c r="AA7" s="1">
        <v>38.4</v>
      </c>
      <c r="AB7" s="1">
        <v>37.9</v>
      </c>
      <c r="AC7" s="1">
        <v>37.4</v>
      </c>
      <c r="AD7" s="1">
        <v>36.9</v>
      </c>
      <c r="AE7" s="1">
        <v>36.5</v>
      </c>
      <c r="AF7" s="1">
        <v>36</v>
      </c>
      <c r="AG7" s="1">
        <v>35.6</v>
      </c>
      <c r="AH7" s="1">
        <v>35.200000000000003</v>
      </c>
      <c r="AI7" s="1">
        <v>34.700000000000003</v>
      </c>
      <c r="AJ7" s="1">
        <v>34.299999999999997</v>
      </c>
      <c r="AK7" s="1">
        <v>33.9</v>
      </c>
      <c r="AL7" s="1">
        <v>33.5</v>
      </c>
      <c r="AM7" s="1">
        <v>33.1</v>
      </c>
      <c r="AN7" s="1">
        <v>32.700000000000003</v>
      </c>
      <c r="AO7" s="1">
        <v>32.299999999999997</v>
      </c>
      <c r="AP7" s="1">
        <v>31.9</v>
      </c>
      <c r="AQ7" s="1">
        <v>31.5</v>
      </c>
      <c r="AR7" s="1">
        <v>31.1</v>
      </c>
      <c r="AS7" s="1">
        <v>30.6</v>
      </c>
    </row>
    <row r="8" spans="1:45" x14ac:dyDescent="0.35">
      <c r="A8" t="s">
        <v>1</v>
      </c>
      <c r="B8" t="s">
        <v>15</v>
      </c>
      <c r="C8" t="s">
        <v>13</v>
      </c>
      <c r="D8" t="s">
        <v>15</v>
      </c>
      <c r="E8" s="1">
        <v>37.5</v>
      </c>
      <c r="F8" s="1">
        <v>40.9</v>
      </c>
      <c r="G8" s="1">
        <v>42.6</v>
      </c>
      <c r="H8" s="1">
        <v>43.1</v>
      </c>
      <c r="I8" s="1">
        <v>44.1</v>
      </c>
      <c r="J8" s="1">
        <v>44.9</v>
      </c>
      <c r="K8" s="1">
        <v>45.7</v>
      </c>
      <c r="L8" s="1">
        <v>46.3</v>
      </c>
      <c r="M8" s="1">
        <v>47</v>
      </c>
      <c r="N8" s="1">
        <v>47</v>
      </c>
      <c r="O8" s="1">
        <v>47</v>
      </c>
      <c r="P8" s="1">
        <v>46.5</v>
      </c>
      <c r="Q8" s="1">
        <v>45.5</v>
      </c>
      <c r="R8" s="1">
        <v>44.6</v>
      </c>
      <c r="S8" s="1">
        <v>43.7</v>
      </c>
      <c r="T8" s="1">
        <v>42.8</v>
      </c>
      <c r="U8" s="1">
        <v>42</v>
      </c>
      <c r="V8" s="1">
        <v>41.3</v>
      </c>
      <c r="W8" s="1">
        <v>40.5</v>
      </c>
      <c r="X8" s="1">
        <v>39.799999999999997</v>
      </c>
      <c r="Y8" s="1">
        <v>39.200000000000003</v>
      </c>
      <c r="Z8" s="1">
        <v>38.5</v>
      </c>
      <c r="AA8" s="1">
        <v>37.9</v>
      </c>
      <c r="AB8" s="1">
        <v>37.299999999999997</v>
      </c>
      <c r="AC8" s="1">
        <v>36.6</v>
      </c>
      <c r="AD8" s="1">
        <v>36</v>
      </c>
      <c r="AE8" s="1">
        <v>35.4</v>
      </c>
      <c r="AF8" s="1">
        <v>34.799999999999997</v>
      </c>
      <c r="AG8" s="1">
        <v>34.299999999999997</v>
      </c>
      <c r="AH8" s="1">
        <v>33.700000000000003</v>
      </c>
      <c r="AI8" s="1">
        <v>33.1</v>
      </c>
      <c r="AJ8" s="1">
        <v>32.5</v>
      </c>
      <c r="AK8" s="1">
        <v>32</v>
      </c>
      <c r="AL8" s="1">
        <v>31.4</v>
      </c>
      <c r="AM8" s="1">
        <v>30.9</v>
      </c>
      <c r="AN8" s="1">
        <v>30.3</v>
      </c>
      <c r="AO8" s="1">
        <v>29.7</v>
      </c>
      <c r="AP8" s="1">
        <v>29.2</v>
      </c>
      <c r="AQ8" s="1">
        <v>28.7</v>
      </c>
      <c r="AR8" s="1">
        <v>28.1</v>
      </c>
      <c r="AS8" s="1">
        <v>27.6</v>
      </c>
    </row>
    <row r="9" spans="1:45" x14ac:dyDescent="0.35">
      <c r="A9" t="s">
        <v>1</v>
      </c>
      <c r="B9" t="s">
        <v>15</v>
      </c>
      <c r="C9" t="s">
        <v>13</v>
      </c>
      <c r="D9" t="s">
        <v>69</v>
      </c>
      <c r="E9" s="1">
        <v>37.5</v>
      </c>
      <c r="F9" s="1">
        <v>40.9</v>
      </c>
      <c r="G9" s="1">
        <v>42.6</v>
      </c>
      <c r="H9" s="1">
        <v>43.1</v>
      </c>
      <c r="I9" s="1">
        <v>44.1</v>
      </c>
      <c r="J9" s="1">
        <v>44.9</v>
      </c>
      <c r="K9" s="1">
        <v>45.7</v>
      </c>
      <c r="L9" s="1">
        <v>46.3</v>
      </c>
      <c r="M9" s="1">
        <v>47</v>
      </c>
      <c r="N9" s="1">
        <v>47</v>
      </c>
      <c r="O9" s="1">
        <v>47</v>
      </c>
      <c r="P9" s="1">
        <v>46.5</v>
      </c>
      <c r="Q9" s="1">
        <v>45.7</v>
      </c>
      <c r="R9" s="1">
        <v>45</v>
      </c>
      <c r="S9" s="1">
        <v>44.3</v>
      </c>
      <c r="T9" s="1">
        <v>43.7</v>
      </c>
      <c r="U9" s="1">
        <v>43.1</v>
      </c>
      <c r="V9" s="1">
        <v>42.5</v>
      </c>
      <c r="W9" s="1">
        <v>42</v>
      </c>
      <c r="X9" s="1">
        <v>41.5</v>
      </c>
      <c r="Y9" s="1">
        <v>41</v>
      </c>
      <c r="Z9" s="1">
        <v>40.6</v>
      </c>
      <c r="AA9" s="1">
        <v>40.200000000000003</v>
      </c>
      <c r="AB9" s="1">
        <v>39.700000000000003</v>
      </c>
      <c r="AC9" s="1">
        <v>39.299999999999997</v>
      </c>
      <c r="AD9" s="1">
        <v>38.9</v>
      </c>
      <c r="AE9" s="1">
        <v>38.5</v>
      </c>
      <c r="AF9" s="1">
        <v>38.1</v>
      </c>
      <c r="AG9" s="1">
        <v>37.700000000000003</v>
      </c>
      <c r="AH9" s="1">
        <v>37.4</v>
      </c>
      <c r="AI9" s="1">
        <v>37</v>
      </c>
      <c r="AJ9" s="1">
        <v>36.6</v>
      </c>
      <c r="AK9" s="1">
        <v>36.200000000000003</v>
      </c>
      <c r="AL9" s="1">
        <v>35.799999999999997</v>
      </c>
      <c r="AM9" s="1">
        <v>35.4</v>
      </c>
      <c r="AN9" s="1">
        <v>35</v>
      </c>
      <c r="AO9" s="1">
        <v>34.6</v>
      </c>
      <c r="AP9" s="1">
        <v>34.200000000000003</v>
      </c>
      <c r="AQ9" s="1">
        <v>33.799999999999997</v>
      </c>
      <c r="AR9" s="1">
        <v>33.4</v>
      </c>
      <c r="AS9" s="1">
        <v>33</v>
      </c>
    </row>
    <row r="10" spans="1:45" x14ac:dyDescent="0.35">
      <c r="A10" t="s">
        <v>1</v>
      </c>
      <c r="B10" t="s">
        <v>15</v>
      </c>
      <c r="C10" t="s">
        <v>13</v>
      </c>
      <c r="D10" t="s">
        <v>13</v>
      </c>
      <c r="E10" s="1">
        <v>37.5</v>
      </c>
      <c r="F10" s="1">
        <v>40.9</v>
      </c>
      <c r="G10" s="1">
        <v>42.6</v>
      </c>
      <c r="H10" s="1">
        <v>43.1</v>
      </c>
      <c r="I10" s="1">
        <v>44.1</v>
      </c>
      <c r="J10" s="1">
        <v>44.9</v>
      </c>
      <c r="K10" s="1">
        <v>45.7</v>
      </c>
      <c r="L10" s="1">
        <v>46.3</v>
      </c>
      <c r="M10" s="1">
        <v>47</v>
      </c>
      <c r="N10" s="1">
        <v>47</v>
      </c>
      <c r="O10" s="1">
        <v>47</v>
      </c>
      <c r="P10" s="1">
        <v>46.5</v>
      </c>
      <c r="Q10" s="1">
        <v>45.3</v>
      </c>
      <c r="R10" s="1">
        <v>44.2</v>
      </c>
      <c r="S10" s="1">
        <v>43.1</v>
      </c>
      <c r="T10" s="1">
        <v>42.1</v>
      </c>
      <c r="U10" s="1">
        <v>41.1</v>
      </c>
      <c r="V10" s="1">
        <v>40.1</v>
      </c>
      <c r="W10" s="1">
        <v>39.200000000000003</v>
      </c>
      <c r="X10" s="1">
        <v>38.299999999999997</v>
      </c>
      <c r="Y10" s="1">
        <v>37.4</v>
      </c>
      <c r="Z10" s="1">
        <v>36.6</v>
      </c>
      <c r="AA10" s="1">
        <v>35.799999999999997</v>
      </c>
      <c r="AB10" s="1">
        <v>35</v>
      </c>
      <c r="AC10" s="1">
        <v>34.200000000000003</v>
      </c>
      <c r="AD10" s="1">
        <v>33.4</v>
      </c>
      <c r="AE10" s="1">
        <v>32.6</v>
      </c>
      <c r="AF10" s="1">
        <v>31.9</v>
      </c>
      <c r="AG10" s="1">
        <v>31.1</v>
      </c>
      <c r="AH10" s="1">
        <v>30.4</v>
      </c>
      <c r="AI10" s="1">
        <v>29.7</v>
      </c>
      <c r="AJ10" s="1">
        <v>29</v>
      </c>
      <c r="AK10" s="1">
        <v>28.3</v>
      </c>
      <c r="AL10" s="1">
        <v>27.6</v>
      </c>
      <c r="AM10" s="1">
        <v>26.9</v>
      </c>
      <c r="AN10" s="1">
        <v>26.2</v>
      </c>
      <c r="AO10" s="1">
        <v>25.6</v>
      </c>
      <c r="AP10" s="1">
        <v>24.9</v>
      </c>
      <c r="AQ10" s="1">
        <v>24.3</v>
      </c>
      <c r="AR10" s="1">
        <v>23.6</v>
      </c>
      <c r="AS10" s="1">
        <v>23</v>
      </c>
    </row>
    <row r="11" spans="1:45" x14ac:dyDescent="0.35">
      <c r="A11" t="s">
        <v>1</v>
      </c>
      <c r="B11" t="s">
        <v>69</v>
      </c>
      <c r="C11" t="s">
        <v>15</v>
      </c>
      <c r="D11" t="s">
        <v>15</v>
      </c>
      <c r="E11" s="1">
        <v>37.5</v>
      </c>
      <c r="F11" s="1">
        <v>40.9</v>
      </c>
      <c r="G11" s="1">
        <v>42.6</v>
      </c>
      <c r="H11" s="1">
        <v>43.1</v>
      </c>
      <c r="I11" s="1">
        <v>44.1</v>
      </c>
      <c r="J11" s="1">
        <v>44.9</v>
      </c>
      <c r="K11" s="1">
        <v>45.7</v>
      </c>
      <c r="L11" s="1">
        <v>46.3</v>
      </c>
      <c r="M11" s="1">
        <v>47</v>
      </c>
      <c r="N11" s="1">
        <v>47</v>
      </c>
      <c r="O11" s="1">
        <v>47</v>
      </c>
      <c r="P11" s="1">
        <v>46.6</v>
      </c>
      <c r="Q11" s="1">
        <v>46.1</v>
      </c>
      <c r="R11" s="1">
        <v>45.7</v>
      </c>
      <c r="S11" s="1">
        <v>45.3</v>
      </c>
      <c r="T11" s="1">
        <v>45</v>
      </c>
      <c r="U11" s="1">
        <v>44.7</v>
      </c>
      <c r="V11" s="1">
        <v>44.5</v>
      </c>
      <c r="W11" s="1">
        <v>44.3</v>
      </c>
      <c r="X11" s="1">
        <v>44.2</v>
      </c>
      <c r="Y11" s="1">
        <v>44.1</v>
      </c>
      <c r="Z11" s="1">
        <v>44</v>
      </c>
      <c r="AA11" s="1">
        <v>44</v>
      </c>
      <c r="AB11" s="1">
        <v>43.9</v>
      </c>
      <c r="AC11" s="1">
        <v>43.9</v>
      </c>
      <c r="AD11" s="1">
        <v>43.9</v>
      </c>
      <c r="AE11" s="1">
        <v>43.9</v>
      </c>
      <c r="AF11" s="1">
        <v>43.9</v>
      </c>
      <c r="AG11" s="1">
        <v>43.9</v>
      </c>
      <c r="AH11" s="1">
        <v>43.9</v>
      </c>
      <c r="AI11" s="1">
        <v>44</v>
      </c>
      <c r="AJ11" s="1">
        <v>44</v>
      </c>
      <c r="AK11" s="1">
        <v>44</v>
      </c>
      <c r="AL11" s="1">
        <v>44</v>
      </c>
      <c r="AM11" s="1">
        <v>44</v>
      </c>
      <c r="AN11" s="1">
        <v>44.1</v>
      </c>
      <c r="AO11" s="1">
        <v>44.1</v>
      </c>
      <c r="AP11" s="1">
        <v>44.1</v>
      </c>
      <c r="AQ11" s="1">
        <v>44.1</v>
      </c>
      <c r="AR11" s="1">
        <v>44.1</v>
      </c>
      <c r="AS11" s="1">
        <v>44.1</v>
      </c>
    </row>
    <row r="12" spans="1:45" x14ac:dyDescent="0.35">
      <c r="A12" t="s">
        <v>1</v>
      </c>
      <c r="B12" t="s">
        <v>69</v>
      </c>
      <c r="C12" t="s">
        <v>15</v>
      </c>
      <c r="D12" t="s">
        <v>69</v>
      </c>
      <c r="E12" s="1">
        <v>37.5</v>
      </c>
      <c r="F12" s="1">
        <v>40.9</v>
      </c>
      <c r="G12" s="1">
        <v>42.6</v>
      </c>
      <c r="H12" s="1">
        <v>43.1</v>
      </c>
      <c r="I12" s="1">
        <v>44.1</v>
      </c>
      <c r="J12" s="1">
        <v>44.9</v>
      </c>
      <c r="K12" s="1">
        <v>45.7</v>
      </c>
      <c r="L12" s="1">
        <v>46.3</v>
      </c>
      <c r="M12" s="1">
        <v>47</v>
      </c>
      <c r="N12" s="1">
        <v>47</v>
      </c>
      <c r="O12" s="1">
        <v>47</v>
      </c>
      <c r="P12" s="1">
        <v>46.6</v>
      </c>
      <c r="Q12" s="1">
        <v>46.3</v>
      </c>
      <c r="R12" s="1">
        <v>46.1</v>
      </c>
      <c r="S12" s="1">
        <v>45.9</v>
      </c>
      <c r="T12" s="1">
        <v>45.9</v>
      </c>
      <c r="U12" s="1">
        <v>45.8</v>
      </c>
      <c r="V12" s="1">
        <v>45.8</v>
      </c>
      <c r="W12" s="1">
        <v>45.9</v>
      </c>
      <c r="X12" s="1">
        <v>46</v>
      </c>
      <c r="Y12" s="1">
        <v>46.1</v>
      </c>
      <c r="Z12" s="1">
        <v>46.3</v>
      </c>
      <c r="AA12" s="1">
        <v>46.5</v>
      </c>
      <c r="AB12" s="1">
        <v>46.7</v>
      </c>
      <c r="AC12" s="1">
        <v>46.9</v>
      </c>
      <c r="AD12" s="1">
        <v>47.1</v>
      </c>
      <c r="AE12" s="1">
        <v>47.4</v>
      </c>
      <c r="AF12" s="1">
        <v>47.7</v>
      </c>
      <c r="AG12" s="1">
        <v>48</v>
      </c>
      <c r="AH12" s="1">
        <v>48.2</v>
      </c>
      <c r="AI12" s="1">
        <v>48.5</v>
      </c>
      <c r="AJ12" s="1">
        <v>48.8</v>
      </c>
      <c r="AK12" s="1">
        <v>49.1</v>
      </c>
      <c r="AL12" s="1">
        <v>49.4</v>
      </c>
      <c r="AM12" s="1">
        <v>49.7</v>
      </c>
      <c r="AN12" s="1">
        <v>50</v>
      </c>
      <c r="AO12" s="1">
        <v>50.2</v>
      </c>
      <c r="AP12" s="1">
        <v>50.5</v>
      </c>
      <c r="AQ12" s="1">
        <v>50.8</v>
      </c>
      <c r="AR12" s="1">
        <v>51.1</v>
      </c>
      <c r="AS12" s="1">
        <v>51.3</v>
      </c>
    </row>
    <row r="13" spans="1:45" x14ac:dyDescent="0.35">
      <c r="A13" t="s">
        <v>1</v>
      </c>
      <c r="B13" t="s">
        <v>69</v>
      </c>
      <c r="C13" t="s">
        <v>15</v>
      </c>
      <c r="D13" t="s">
        <v>13</v>
      </c>
      <c r="E13" s="1">
        <v>37.5</v>
      </c>
      <c r="F13" s="1">
        <v>40.9</v>
      </c>
      <c r="G13" s="1">
        <v>42.6</v>
      </c>
      <c r="H13" s="1">
        <v>43.1</v>
      </c>
      <c r="I13" s="1">
        <v>44.1</v>
      </c>
      <c r="J13" s="1">
        <v>44.9</v>
      </c>
      <c r="K13" s="1">
        <v>45.7</v>
      </c>
      <c r="L13" s="1">
        <v>46.3</v>
      </c>
      <c r="M13" s="1">
        <v>47</v>
      </c>
      <c r="N13" s="1">
        <v>47</v>
      </c>
      <c r="O13" s="1">
        <v>47</v>
      </c>
      <c r="P13" s="1">
        <v>46.6</v>
      </c>
      <c r="Q13" s="1">
        <v>45.9</v>
      </c>
      <c r="R13" s="1">
        <v>45.2</v>
      </c>
      <c r="S13" s="1">
        <v>44.7</v>
      </c>
      <c r="T13" s="1">
        <v>44.2</v>
      </c>
      <c r="U13" s="1">
        <v>43.7</v>
      </c>
      <c r="V13" s="1">
        <v>43.3</v>
      </c>
      <c r="W13" s="1">
        <v>42.9</v>
      </c>
      <c r="X13" s="1">
        <v>42.5</v>
      </c>
      <c r="Y13" s="1">
        <v>42.2</v>
      </c>
      <c r="Z13" s="1">
        <v>41.9</v>
      </c>
      <c r="AA13" s="1">
        <v>41.6</v>
      </c>
      <c r="AB13" s="1">
        <v>41.4</v>
      </c>
      <c r="AC13" s="1">
        <v>41.2</v>
      </c>
      <c r="AD13" s="1">
        <v>40.9</v>
      </c>
      <c r="AE13" s="1">
        <v>40.700000000000003</v>
      </c>
      <c r="AF13" s="1">
        <v>40.5</v>
      </c>
      <c r="AG13" s="1">
        <v>40.299999999999997</v>
      </c>
      <c r="AH13" s="1">
        <v>40.1</v>
      </c>
      <c r="AI13" s="1">
        <v>39.9</v>
      </c>
      <c r="AJ13" s="1">
        <v>39.700000000000003</v>
      </c>
      <c r="AK13" s="1">
        <v>39.5</v>
      </c>
      <c r="AL13" s="1">
        <v>39.299999999999997</v>
      </c>
      <c r="AM13" s="1">
        <v>39.1</v>
      </c>
      <c r="AN13" s="1">
        <v>38.9</v>
      </c>
      <c r="AO13" s="1">
        <v>38.799999999999997</v>
      </c>
      <c r="AP13" s="1">
        <v>38.6</v>
      </c>
      <c r="AQ13" s="1">
        <v>38.4</v>
      </c>
      <c r="AR13" s="1">
        <v>38.200000000000003</v>
      </c>
      <c r="AS13" s="1">
        <v>38</v>
      </c>
    </row>
    <row r="14" spans="1:45" x14ac:dyDescent="0.35">
      <c r="A14" t="s">
        <v>1</v>
      </c>
      <c r="B14" t="s">
        <v>69</v>
      </c>
      <c r="C14" t="s">
        <v>69</v>
      </c>
      <c r="D14" t="s">
        <v>15</v>
      </c>
      <c r="E14" s="1">
        <v>37.5</v>
      </c>
      <c r="F14" s="1">
        <v>40.9</v>
      </c>
      <c r="G14" s="1">
        <v>42.6</v>
      </c>
      <c r="H14" s="1">
        <v>43.1</v>
      </c>
      <c r="I14" s="1">
        <v>44.1</v>
      </c>
      <c r="J14" s="1">
        <v>44.9</v>
      </c>
      <c r="K14" s="1">
        <v>45.7</v>
      </c>
      <c r="L14" s="1">
        <v>46.3</v>
      </c>
      <c r="M14" s="1">
        <v>47</v>
      </c>
      <c r="N14" s="1">
        <v>47</v>
      </c>
      <c r="O14" s="1">
        <v>47</v>
      </c>
      <c r="P14" s="1">
        <v>46.6</v>
      </c>
      <c r="Q14" s="1">
        <v>46.2</v>
      </c>
      <c r="R14" s="1">
        <v>45.9</v>
      </c>
      <c r="S14" s="1">
        <v>45.6</v>
      </c>
      <c r="T14" s="1">
        <v>45.4</v>
      </c>
      <c r="U14" s="1">
        <v>45.2</v>
      </c>
      <c r="V14" s="1">
        <v>45.2</v>
      </c>
      <c r="W14" s="1">
        <v>45.1</v>
      </c>
      <c r="X14" s="1">
        <v>45.1</v>
      </c>
      <c r="Y14" s="1">
        <v>45.2</v>
      </c>
      <c r="Z14" s="1">
        <v>45.3</v>
      </c>
      <c r="AA14" s="1">
        <v>45.4</v>
      </c>
      <c r="AB14" s="1">
        <v>45.6</v>
      </c>
      <c r="AC14" s="1">
        <v>45.8</v>
      </c>
      <c r="AD14" s="1">
        <v>46</v>
      </c>
      <c r="AE14" s="1">
        <v>46.2</v>
      </c>
      <c r="AF14" s="1">
        <v>46.4</v>
      </c>
      <c r="AG14" s="1">
        <v>46.6</v>
      </c>
      <c r="AH14" s="1">
        <v>46.9</v>
      </c>
      <c r="AI14" s="1">
        <v>47.1</v>
      </c>
      <c r="AJ14" s="1">
        <v>47.4</v>
      </c>
      <c r="AK14" s="1">
        <v>47.7</v>
      </c>
      <c r="AL14" s="1">
        <v>47.9</v>
      </c>
      <c r="AM14" s="1">
        <v>48.2</v>
      </c>
      <c r="AN14" s="1">
        <v>48.4</v>
      </c>
      <c r="AO14" s="1">
        <v>48.7</v>
      </c>
      <c r="AP14" s="1">
        <v>49</v>
      </c>
      <c r="AQ14" s="1">
        <v>49.2</v>
      </c>
      <c r="AR14" s="1">
        <v>49.5</v>
      </c>
      <c r="AS14" s="1">
        <v>49.7</v>
      </c>
    </row>
    <row r="15" spans="1:45" x14ac:dyDescent="0.35">
      <c r="A15" t="s">
        <v>1</v>
      </c>
      <c r="B15" t="s">
        <v>69</v>
      </c>
      <c r="C15" t="s">
        <v>69</v>
      </c>
      <c r="D15" t="s">
        <v>69</v>
      </c>
      <c r="E15" s="1">
        <v>37.5</v>
      </c>
      <c r="F15" s="1">
        <v>40.9</v>
      </c>
      <c r="G15" s="1">
        <v>42.6</v>
      </c>
      <c r="H15" s="1">
        <v>43.1</v>
      </c>
      <c r="I15" s="1">
        <v>44.1</v>
      </c>
      <c r="J15" s="1">
        <v>44.9</v>
      </c>
      <c r="K15" s="1">
        <v>45.7</v>
      </c>
      <c r="L15" s="1">
        <v>46.3</v>
      </c>
      <c r="M15" s="1">
        <v>47</v>
      </c>
      <c r="N15" s="1">
        <v>47</v>
      </c>
      <c r="O15" s="1">
        <v>47</v>
      </c>
      <c r="P15" s="1">
        <v>46.6</v>
      </c>
      <c r="Q15" s="1">
        <v>46.4</v>
      </c>
      <c r="R15" s="1">
        <v>46.3</v>
      </c>
      <c r="S15" s="1">
        <v>46.2</v>
      </c>
      <c r="T15" s="1">
        <v>46.3</v>
      </c>
      <c r="U15" s="1">
        <v>46.3</v>
      </c>
      <c r="V15" s="1">
        <v>46.5</v>
      </c>
      <c r="W15" s="1">
        <v>46.7</v>
      </c>
      <c r="X15" s="1">
        <v>46.9</v>
      </c>
      <c r="Y15" s="1">
        <v>47.2</v>
      </c>
      <c r="Z15" s="1">
        <v>47.6</v>
      </c>
      <c r="AA15" s="1">
        <v>48</v>
      </c>
      <c r="AB15" s="1">
        <v>48.4</v>
      </c>
      <c r="AC15" s="1">
        <v>48.9</v>
      </c>
      <c r="AD15" s="1">
        <v>49.4</v>
      </c>
      <c r="AE15" s="1">
        <v>49.9</v>
      </c>
      <c r="AF15" s="1">
        <v>50.4</v>
      </c>
      <c r="AG15" s="1">
        <v>50.9</v>
      </c>
      <c r="AH15" s="1">
        <v>51.5</v>
      </c>
      <c r="AI15" s="1">
        <v>52</v>
      </c>
      <c r="AJ15" s="1">
        <v>52.6</v>
      </c>
      <c r="AK15" s="1">
        <v>53.2</v>
      </c>
      <c r="AL15" s="1">
        <v>53.8</v>
      </c>
      <c r="AM15" s="1">
        <v>54.3</v>
      </c>
      <c r="AN15" s="1">
        <v>54.9</v>
      </c>
      <c r="AO15" s="1">
        <v>55.5</v>
      </c>
      <c r="AP15" s="1">
        <v>56.1</v>
      </c>
      <c r="AQ15" s="1">
        <v>56.7</v>
      </c>
      <c r="AR15" s="1">
        <v>57.3</v>
      </c>
      <c r="AS15" s="1">
        <v>57.8</v>
      </c>
    </row>
    <row r="16" spans="1:45" x14ac:dyDescent="0.35">
      <c r="A16" t="s">
        <v>1</v>
      </c>
      <c r="B16" t="s">
        <v>69</v>
      </c>
      <c r="C16" t="s">
        <v>69</v>
      </c>
      <c r="D16" t="s">
        <v>13</v>
      </c>
      <c r="E16" s="1">
        <v>37.5</v>
      </c>
      <c r="F16" s="1">
        <v>40.9</v>
      </c>
      <c r="G16" s="1">
        <v>42.6</v>
      </c>
      <c r="H16" s="1">
        <v>43.1</v>
      </c>
      <c r="I16" s="1">
        <v>44.1</v>
      </c>
      <c r="J16" s="1">
        <v>44.9</v>
      </c>
      <c r="K16" s="1">
        <v>45.7</v>
      </c>
      <c r="L16" s="1">
        <v>46.3</v>
      </c>
      <c r="M16" s="1">
        <v>47</v>
      </c>
      <c r="N16" s="1">
        <v>47</v>
      </c>
      <c r="O16" s="1">
        <v>47</v>
      </c>
      <c r="P16" s="1">
        <v>46.6</v>
      </c>
      <c r="Q16" s="1">
        <v>46</v>
      </c>
      <c r="R16" s="1">
        <v>45.4</v>
      </c>
      <c r="S16" s="1">
        <v>45</v>
      </c>
      <c r="T16" s="1">
        <v>44.6</v>
      </c>
      <c r="U16" s="1">
        <v>44.2</v>
      </c>
      <c r="V16" s="1">
        <v>43.9</v>
      </c>
      <c r="W16" s="1">
        <v>43.7</v>
      </c>
      <c r="X16" s="1">
        <v>43.4</v>
      </c>
      <c r="Y16" s="1">
        <v>43.3</v>
      </c>
      <c r="Z16" s="1">
        <v>43.1</v>
      </c>
      <c r="AA16" s="1">
        <v>43</v>
      </c>
      <c r="AB16" s="1">
        <v>43</v>
      </c>
      <c r="AC16" s="1">
        <v>42.9</v>
      </c>
      <c r="AD16" s="1">
        <v>42.8</v>
      </c>
      <c r="AE16" s="1">
        <v>42.8</v>
      </c>
      <c r="AF16" s="1">
        <v>42.8</v>
      </c>
      <c r="AG16" s="1">
        <v>42.8</v>
      </c>
      <c r="AH16" s="1">
        <v>42.8</v>
      </c>
      <c r="AI16" s="1">
        <v>42.8</v>
      </c>
      <c r="AJ16" s="1">
        <v>42.8</v>
      </c>
      <c r="AK16" s="1">
        <v>42.8</v>
      </c>
      <c r="AL16" s="1">
        <v>42.8</v>
      </c>
      <c r="AM16" s="1">
        <v>42.8</v>
      </c>
      <c r="AN16" s="1">
        <v>42.8</v>
      </c>
      <c r="AO16" s="1">
        <v>42.8</v>
      </c>
      <c r="AP16" s="1">
        <v>42.8</v>
      </c>
      <c r="AQ16" s="1">
        <v>42.8</v>
      </c>
      <c r="AR16" s="1">
        <v>42.9</v>
      </c>
      <c r="AS16" s="1">
        <v>42.8</v>
      </c>
    </row>
    <row r="17" spans="1:45" x14ac:dyDescent="0.35">
      <c r="A17" t="s">
        <v>1</v>
      </c>
      <c r="B17" t="s">
        <v>69</v>
      </c>
      <c r="C17" t="s">
        <v>13</v>
      </c>
      <c r="D17" t="s">
        <v>15</v>
      </c>
      <c r="E17" s="1">
        <v>37.5</v>
      </c>
      <c r="F17" s="1">
        <v>40.9</v>
      </c>
      <c r="G17" s="1">
        <v>42.6</v>
      </c>
      <c r="H17" s="1">
        <v>43.1</v>
      </c>
      <c r="I17" s="1">
        <v>44.1</v>
      </c>
      <c r="J17" s="1">
        <v>44.9</v>
      </c>
      <c r="K17" s="1">
        <v>45.7</v>
      </c>
      <c r="L17" s="1">
        <v>46.3</v>
      </c>
      <c r="M17" s="1">
        <v>47</v>
      </c>
      <c r="N17" s="1">
        <v>47</v>
      </c>
      <c r="O17" s="1">
        <v>47</v>
      </c>
      <c r="P17" s="1">
        <v>46.5</v>
      </c>
      <c r="Q17" s="1">
        <v>45.9</v>
      </c>
      <c r="R17" s="1">
        <v>45.4</v>
      </c>
      <c r="S17" s="1">
        <v>45</v>
      </c>
      <c r="T17" s="1">
        <v>44.6</v>
      </c>
      <c r="U17" s="1">
        <v>44.2</v>
      </c>
      <c r="V17" s="1">
        <v>43.8</v>
      </c>
      <c r="W17" s="1">
        <v>43.5</v>
      </c>
      <c r="X17" s="1">
        <v>43.2</v>
      </c>
      <c r="Y17" s="1">
        <v>43</v>
      </c>
      <c r="Z17" s="1">
        <v>42.7</v>
      </c>
      <c r="AA17" s="1">
        <v>42.5</v>
      </c>
      <c r="AB17" s="1">
        <v>42.3</v>
      </c>
      <c r="AC17" s="1">
        <v>42.1</v>
      </c>
      <c r="AD17" s="1">
        <v>41.9</v>
      </c>
      <c r="AE17" s="1">
        <v>41.7</v>
      </c>
      <c r="AF17" s="1">
        <v>41.5</v>
      </c>
      <c r="AG17" s="1">
        <v>41.3</v>
      </c>
      <c r="AH17" s="1">
        <v>41.1</v>
      </c>
      <c r="AI17" s="1">
        <v>40.9</v>
      </c>
      <c r="AJ17" s="1">
        <v>40.700000000000003</v>
      </c>
      <c r="AK17" s="1">
        <v>40.6</v>
      </c>
      <c r="AL17" s="1">
        <v>40.4</v>
      </c>
      <c r="AM17" s="1">
        <v>40.200000000000003</v>
      </c>
      <c r="AN17" s="1">
        <v>40</v>
      </c>
      <c r="AO17" s="1">
        <v>39.799999999999997</v>
      </c>
      <c r="AP17" s="1">
        <v>39.700000000000003</v>
      </c>
      <c r="AQ17" s="1">
        <v>39.5</v>
      </c>
      <c r="AR17" s="1">
        <v>39.299999999999997</v>
      </c>
      <c r="AS17" s="1">
        <v>39.1</v>
      </c>
    </row>
    <row r="18" spans="1:45" x14ac:dyDescent="0.35">
      <c r="A18" t="s">
        <v>1</v>
      </c>
      <c r="B18" t="s">
        <v>69</v>
      </c>
      <c r="C18" t="s">
        <v>13</v>
      </c>
      <c r="D18" t="s">
        <v>69</v>
      </c>
      <c r="E18" s="1">
        <v>37.5</v>
      </c>
      <c r="F18" s="1">
        <v>40.9</v>
      </c>
      <c r="G18" s="1">
        <v>42.6</v>
      </c>
      <c r="H18" s="1">
        <v>43.1</v>
      </c>
      <c r="I18" s="1">
        <v>44.1</v>
      </c>
      <c r="J18" s="1">
        <v>44.9</v>
      </c>
      <c r="K18" s="1">
        <v>45.7</v>
      </c>
      <c r="L18" s="1">
        <v>46.3</v>
      </c>
      <c r="M18" s="1">
        <v>47</v>
      </c>
      <c r="N18" s="1">
        <v>47</v>
      </c>
      <c r="O18" s="1">
        <v>47</v>
      </c>
      <c r="P18" s="1">
        <v>46.5</v>
      </c>
      <c r="Q18" s="1">
        <v>46.1</v>
      </c>
      <c r="R18" s="1">
        <v>45.9</v>
      </c>
      <c r="S18" s="1">
        <v>45.6</v>
      </c>
      <c r="T18" s="1">
        <v>45.4</v>
      </c>
      <c r="U18" s="1">
        <v>45.3</v>
      </c>
      <c r="V18" s="1">
        <v>45.1</v>
      </c>
      <c r="W18" s="1">
        <v>45</v>
      </c>
      <c r="X18" s="1">
        <v>45</v>
      </c>
      <c r="Y18" s="1">
        <v>44.9</v>
      </c>
      <c r="Z18" s="1">
        <v>44.9</v>
      </c>
      <c r="AA18" s="1">
        <v>44.9</v>
      </c>
      <c r="AB18" s="1">
        <v>44.9</v>
      </c>
      <c r="AC18" s="1">
        <v>44.9</v>
      </c>
      <c r="AD18" s="1">
        <v>45</v>
      </c>
      <c r="AE18" s="1">
        <v>45</v>
      </c>
      <c r="AF18" s="1">
        <v>45</v>
      </c>
      <c r="AG18" s="1">
        <v>45.1</v>
      </c>
      <c r="AH18" s="1">
        <v>45.1</v>
      </c>
      <c r="AI18" s="1">
        <v>45.2</v>
      </c>
      <c r="AJ18" s="1">
        <v>45.2</v>
      </c>
      <c r="AK18" s="1">
        <v>45.3</v>
      </c>
      <c r="AL18" s="1">
        <v>45.3</v>
      </c>
      <c r="AM18" s="1">
        <v>45.3</v>
      </c>
      <c r="AN18" s="1">
        <v>45.4</v>
      </c>
      <c r="AO18" s="1">
        <v>45.4</v>
      </c>
      <c r="AP18" s="1">
        <v>45.4</v>
      </c>
      <c r="AQ18" s="1">
        <v>45.4</v>
      </c>
      <c r="AR18" s="1">
        <v>45.5</v>
      </c>
      <c r="AS18" s="1">
        <v>45.4</v>
      </c>
    </row>
    <row r="19" spans="1:45" x14ac:dyDescent="0.35">
      <c r="A19" t="s">
        <v>1</v>
      </c>
      <c r="B19" t="s">
        <v>69</v>
      </c>
      <c r="C19" t="s">
        <v>13</v>
      </c>
      <c r="D19" t="s">
        <v>13</v>
      </c>
      <c r="E19" s="1">
        <v>37.5</v>
      </c>
      <c r="F19" s="1">
        <v>40.9</v>
      </c>
      <c r="G19" s="1">
        <v>42.6</v>
      </c>
      <c r="H19" s="1">
        <v>43.1</v>
      </c>
      <c r="I19" s="1">
        <v>44.1</v>
      </c>
      <c r="J19" s="1">
        <v>44.9</v>
      </c>
      <c r="K19" s="1">
        <v>45.7</v>
      </c>
      <c r="L19" s="1">
        <v>46.3</v>
      </c>
      <c r="M19" s="1">
        <v>47</v>
      </c>
      <c r="N19" s="1">
        <v>47</v>
      </c>
      <c r="O19" s="1">
        <v>47</v>
      </c>
      <c r="P19" s="1">
        <v>46.5</v>
      </c>
      <c r="Q19" s="1">
        <v>45.7</v>
      </c>
      <c r="R19" s="1">
        <v>45</v>
      </c>
      <c r="S19" s="1">
        <v>44.4</v>
      </c>
      <c r="T19" s="1">
        <v>43.8</v>
      </c>
      <c r="U19" s="1">
        <v>43.2</v>
      </c>
      <c r="V19" s="1">
        <v>42.6</v>
      </c>
      <c r="W19" s="1">
        <v>42.1</v>
      </c>
      <c r="X19" s="1">
        <v>41.6</v>
      </c>
      <c r="Y19" s="1">
        <v>41.1</v>
      </c>
      <c r="Z19" s="1">
        <v>40.700000000000003</v>
      </c>
      <c r="AA19" s="1">
        <v>40.299999999999997</v>
      </c>
      <c r="AB19" s="1">
        <v>39.799999999999997</v>
      </c>
      <c r="AC19" s="1">
        <v>39.4</v>
      </c>
      <c r="AD19" s="1">
        <v>39</v>
      </c>
      <c r="AE19" s="1">
        <v>38.6</v>
      </c>
      <c r="AF19" s="1">
        <v>38.299999999999997</v>
      </c>
      <c r="AG19" s="1">
        <v>37.9</v>
      </c>
      <c r="AH19" s="1">
        <v>37.5</v>
      </c>
      <c r="AI19" s="1">
        <v>37.1</v>
      </c>
      <c r="AJ19" s="1">
        <v>36.799999999999997</v>
      </c>
      <c r="AK19" s="1">
        <v>36.4</v>
      </c>
      <c r="AL19" s="1">
        <v>36.1</v>
      </c>
      <c r="AM19" s="1">
        <v>35.700000000000003</v>
      </c>
      <c r="AN19" s="1">
        <v>35.4</v>
      </c>
      <c r="AO19" s="1">
        <v>35</v>
      </c>
      <c r="AP19" s="1">
        <v>34.700000000000003</v>
      </c>
      <c r="AQ19" s="1">
        <v>34.4</v>
      </c>
      <c r="AR19" s="1">
        <v>34</v>
      </c>
      <c r="AS19" s="1">
        <v>33.700000000000003</v>
      </c>
    </row>
    <row r="20" spans="1:45" x14ac:dyDescent="0.35">
      <c r="A20" t="s">
        <v>1</v>
      </c>
      <c r="B20" t="s">
        <v>13</v>
      </c>
      <c r="C20" t="s">
        <v>15</v>
      </c>
      <c r="D20" t="s">
        <v>15</v>
      </c>
      <c r="E20" s="1">
        <v>37.5</v>
      </c>
      <c r="F20" s="1">
        <v>40.9</v>
      </c>
      <c r="G20" s="1">
        <v>42.6</v>
      </c>
      <c r="H20" s="1">
        <v>43.1</v>
      </c>
      <c r="I20" s="1">
        <v>44.1</v>
      </c>
      <c r="J20" s="1">
        <v>44.9</v>
      </c>
      <c r="K20" s="1">
        <v>45.7</v>
      </c>
      <c r="L20" s="1">
        <v>46.3</v>
      </c>
      <c r="M20" s="1">
        <v>47</v>
      </c>
      <c r="N20" s="1">
        <v>47</v>
      </c>
      <c r="O20" s="1">
        <v>47</v>
      </c>
      <c r="P20" s="1">
        <v>46.6</v>
      </c>
      <c r="Q20" s="1">
        <v>45.5</v>
      </c>
      <c r="R20" s="1">
        <v>44.2</v>
      </c>
      <c r="S20" s="1">
        <v>42.6</v>
      </c>
      <c r="T20" s="1">
        <v>40.799999999999997</v>
      </c>
      <c r="U20" s="1">
        <v>38.700000000000003</v>
      </c>
      <c r="V20" s="1">
        <v>36.6</v>
      </c>
      <c r="W20" s="1">
        <v>34.6</v>
      </c>
      <c r="X20" s="1">
        <v>32.700000000000003</v>
      </c>
      <c r="Y20" s="1">
        <v>30.8</v>
      </c>
      <c r="Z20" s="1">
        <v>28.9</v>
      </c>
      <c r="AA20" s="1">
        <v>27</v>
      </c>
      <c r="AB20" s="1">
        <v>25.1</v>
      </c>
      <c r="AC20" s="1">
        <v>23.3</v>
      </c>
      <c r="AD20" s="1">
        <v>21.5</v>
      </c>
      <c r="AE20" s="1">
        <v>19.600000000000001</v>
      </c>
      <c r="AF20" s="1">
        <v>17.8</v>
      </c>
      <c r="AG20" s="1">
        <v>16</v>
      </c>
      <c r="AH20" s="1">
        <v>14.2</v>
      </c>
      <c r="AI20" s="1">
        <v>12.4</v>
      </c>
      <c r="AJ20" s="1">
        <v>10.6</v>
      </c>
      <c r="AK20" s="1">
        <v>8.9</v>
      </c>
      <c r="AL20" s="1">
        <v>7.1</v>
      </c>
      <c r="AM20" s="1">
        <v>5.3</v>
      </c>
      <c r="AN20" s="1">
        <v>3.5</v>
      </c>
      <c r="AO20" s="1">
        <v>1.8</v>
      </c>
      <c r="AP20" s="1">
        <v>0</v>
      </c>
      <c r="AQ20" s="1">
        <v>0</v>
      </c>
      <c r="AR20" s="1">
        <v>0</v>
      </c>
      <c r="AS20" s="1">
        <v>0</v>
      </c>
    </row>
    <row r="21" spans="1:45" x14ac:dyDescent="0.35">
      <c r="A21" t="s">
        <v>1</v>
      </c>
      <c r="B21" t="s">
        <v>13</v>
      </c>
      <c r="C21" t="s">
        <v>15</v>
      </c>
      <c r="D21" t="s">
        <v>69</v>
      </c>
      <c r="E21" s="1">
        <v>37.5</v>
      </c>
      <c r="F21" s="1">
        <v>40.9</v>
      </c>
      <c r="G21" s="1">
        <v>42.6</v>
      </c>
      <c r="H21" s="1">
        <v>43.1</v>
      </c>
      <c r="I21" s="1">
        <v>44.1</v>
      </c>
      <c r="J21" s="1">
        <v>44.9</v>
      </c>
      <c r="K21" s="1">
        <v>45.7</v>
      </c>
      <c r="L21" s="1">
        <v>46.3</v>
      </c>
      <c r="M21" s="1">
        <v>47</v>
      </c>
      <c r="N21" s="1">
        <v>47</v>
      </c>
      <c r="O21" s="1">
        <v>47</v>
      </c>
      <c r="P21" s="1">
        <v>46.6</v>
      </c>
      <c r="Q21" s="1">
        <v>45.7</v>
      </c>
      <c r="R21" s="1">
        <v>44.6</v>
      </c>
      <c r="S21" s="1">
        <v>43.3</v>
      </c>
      <c r="T21" s="1">
        <v>41.6</v>
      </c>
      <c r="U21" s="1">
        <v>39.700000000000003</v>
      </c>
      <c r="V21" s="1">
        <v>37.9</v>
      </c>
      <c r="W21" s="1">
        <v>36.1</v>
      </c>
      <c r="X21" s="1">
        <v>34.299999999999997</v>
      </c>
      <c r="Y21" s="1">
        <v>32.5</v>
      </c>
      <c r="Z21" s="1">
        <v>30.8</v>
      </c>
      <c r="AA21" s="1">
        <v>29.1</v>
      </c>
      <c r="AB21" s="1">
        <v>27.4</v>
      </c>
      <c r="AC21" s="1">
        <v>25.7</v>
      </c>
      <c r="AD21" s="1">
        <v>24</v>
      </c>
      <c r="AE21" s="1">
        <v>22.3</v>
      </c>
      <c r="AF21" s="1">
        <v>20.6</v>
      </c>
      <c r="AG21" s="1">
        <v>18.899999999999999</v>
      </c>
      <c r="AH21" s="1">
        <v>17.2</v>
      </c>
      <c r="AI21" s="1">
        <v>15.5</v>
      </c>
      <c r="AJ21" s="1">
        <v>13.8</v>
      </c>
      <c r="AK21" s="1">
        <v>12.1</v>
      </c>
      <c r="AL21" s="1">
        <v>10.4</v>
      </c>
      <c r="AM21" s="1">
        <v>8.6999999999999993</v>
      </c>
      <c r="AN21" s="1">
        <v>6.9</v>
      </c>
      <c r="AO21" s="1">
        <v>5.2</v>
      </c>
      <c r="AP21" s="1">
        <v>3.5</v>
      </c>
      <c r="AQ21" s="1">
        <v>1.7</v>
      </c>
      <c r="AR21" s="1">
        <v>0</v>
      </c>
      <c r="AS21" s="1">
        <v>0</v>
      </c>
    </row>
    <row r="22" spans="1:45" x14ac:dyDescent="0.35">
      <c r="A22" t="s">
        <v>1</v>
      </c>
      <c r="B22" t="s">
        <v>13</v>
      </c>
      <c r="C22" t="s">
        <v>15</v>
      </c>
      <c r="D22" t="s">
        <v>13</v>
      </c>
      <c r="E22" s="1">
        <v>37.5</v>
      </c>
      <c r="F22" s="1">
        <v>40.9</v>
      </c>
      <c r="G22" s="1">
        <v>42.6</v>
      </c>
      <c r="H22" s="1">
        <v>43.1</v>
      </c>
      <c r="I22" s="1">
        <v>44.1</v>
      </c>
      <c r="J22" s="1">
        <v>44.9</v>
      </c>
      <c r="K22" s="1">
        <v>45.7</v>
      </c>
      <c r="L22" s="1">
        <v>46.3</v>
      </c>
      <c r="M22" s="1">
        <v>47</v>
      </c>
      <c r="N22" s="1">
        <v>47</v>
      </c>
      <c r="O22" s="1">
        <v>47</v>
      </c>
      <c r="P22" s="1">
        <v>46.6</v>
      </c>
      <c r="Q22" s="1">
        <v>45.3</v>
      </c>
      <c r="R22" s="1">
        <v>43.8</v>
      </c>
      <c r="S22" s="1">
        <v>42</v>
      </c>
      <c r="T22" s="1">
        <v>40</v>
      </c>
      <c r="U22" s="1">
        <v>37.700000000000003</v>
      </c>
      <c r="V22" s="1">
        <v>35.5</v>
      </c>
      <c r="W22" s="1">
        <v>33.299999999999997</v>
      </c>
      <c r="X22" s="1">
        <v>31.2</v>
      </c>
      <c r="Y22" s="1">
        <v>29.1</v>
      </c>
      <c r="Z22" s="1">
        <v>27.1</v>
      </c>
      <c r="AA22" s="1">
        <v>25.1</v>
      </c>
      <c r="AB22" s="1">
        <v>23.1</v>
      </c>
      <c r="AC22" s="1">
        <v>21.1</v>
      </c>
      <c r="AD22" s="1">
        <v>19.2</v>
      </c>
      <c r="AE22" s="1">
        <v>17.2</v>
      </c>
      <c r="AF22" s="1">
        <v>15.3</v>
      </c>
      <c r="AG22" s="1">
        <v>13.4</v>
      </c>
      <c r="AH22" s="1">
        <v>11.6</v>
      </c>
      <c r="AI22" s="1">
        <v>9.6999999999999993</v>
      </c>
      <c r="AJ22" s="1">
        <v>7.9</v>
      </c>
      <c r="AK22" s="1">
        <v>6.1</v>
      </c>
      <c r="AL22" s="1">
        <v>4.2</v>
      </c>
      <c r="AM22" s="1">
        <v>2.4</v>
      </c>
      <c r="AN22" s="1">
        <v>0.7</v>
      </c>
      <c r="AO22" s="1">
        <v>0</v>
      </c>
      <c r="AP22" s="1">
        <v>0</v>
      </c>
      <c r="AQ22" s="1">
        <v>0</v>
      </c>
      <c r="AR22" s="1">
        <v>0</v>
      </c>
      <c r="AS22" s="1">
        <v>0</v>
      </c>
    </row>
    <row r="23" spans="1:45" x14ac:dyDescent="0.35">
      <c r="A23" t="s">
        <v>1</v>
      </c>
      <c r="B23" t="s">
        <v>13</v>
      </c>
      <c r="C23" t="s">
        <v>69</v>
      </c>
      <c r="D23" t="s">
        <v>15</v>
      </c>
      <c r="E23" s="1">
        <v>37.5</v>
      </c>
      <c r="F23" s="1">
        <v>40.9</v>
      </c>
      <c r="G23" s="1">
        <v>42.6</v>
      </c>
      <c r="H23" s="1">
        <v>43.1</v>
      </c>
      <c r="I23" s="1">
        <v>44.1</v>
      </c>
      <c r="J23" s="1">
        <v>44.9</v>
      </c>
      <c r="K23" s="1">
        <v>45.7</v>
      </c>
      <c r="L23" s="1">
        <v>46.3</v>
      </c>
      <c r="M23" s="1">
        <v>47</v>
      </c>
      <c r="N23" s="1">
        <v>47</v>
      </c>
      <c r="O23" s="1">
        <v>47</v>
      </c>
      <c r="P23" s="1">
        <v>46.6</v>
      </c>
      <c r="Q23" s="1">
        <v>45.6</v>
      </c>
      <c r="R23" s="1">
        <v>44.4</v>
      </c>
      <c r="S23" s="1">
        <v>42.9</v>
      </c>
      <c r="T23" s="1">
        <v>41.2</v>
      </c>
      <c r="U23" s="1">
        <v>39.200000000000003</v>
      </c>
      <c r="V23" s="1">
        <v>37.299999999999997</v>
      </c>
      <c r="W23" s="1">
        <v>35.4</v>
      </c>
      <c r="X23" s="1">
        <v>33.5</v>
      </c>
      <c r="Y23" s="1">
        <v>31.7</v>
      </c>
      <c r="Z23" s="1">
        <v>30</v>
      </c>
      <c r="AA23" s="1">
        <v>28.2</v>
      </c>
      <c r="AB23" s="1">
        <v>26.5</v>
      </c>
      <c r="AC23" s="1">
        <v>24.8</v>
      </c>
      <c r="AD23" s="1">
        <v>23</v>
      </c>
      <c r="AE23" s="1">
        <v>21.3</v>
      </c>
      <c r="AF23" s="1">
        <v>19.600000000000001</v>
      </c>
      <c r="AG23" s="1">
        <v>17.899999999999999</v>
      </c>
      <c r="AH23" s="1">
        <v>16.2</v>
      </c>
      <c r="AI23" s="1">
        <v>14.5</v>
      </c>
      <c r="AJ23" s="1">
        <v>12.7</v>
      </c>
      <c r="AK23" s="1">
        <v>11</v>
      </c>
      <c r="AL23" s="1">
        <v>9.3000000000000007</v>
      </c>
      <c r="AM23" s="1">
        <v>7.6</v>
      </c>
      <c r="AN23" s="1">
        <v>5.8</v>
      </c>
      <c r="AO23" s="1">
        <v>4.0999999999999996</v>
      </c>
      <c r="AP23" s="1">
        <v>2.4</v>
      </c>
      <c r="AQ23" s="1">
        <v>0.6</v>
      </c>
      <c r="AR23" s="1">
        <v>0</v>
      </c>
      <c r="AS23" s="1">
        <v>0</v>
      </c>
    </row>
    <row r="24" spans="1:45" x14ac:dyDescent="0.35">
      <c r="A24" t="s">
        <v>1</v>
      </c>
      <c r="B24" t="s">
        <v>13</v>
      </c>
      <c r="C24" t="s">
        <v>69</v>
      </c>
      <c r="D24" t="s">
        <v>69</v>
      </c>
      <c r="E24" s="1">
        <v>37.5</v>
      </c>
      <c r="F24" s="1">
        <v>40.9</v>
      </c>
      <c r="G24" s="1">
        <v>42.6</v>
      </c>
      <c r="H24" s="1">
        <v>43.1</v>
      </c>
      <c r="I24" s="1">
        <v>44.1</v>
      </c>
      <c r="J24" s="1">
        <v>44.9</v>
      </c>
      <c r="K24" s="1">
        <v>45.7</v>
      </c>
      <c r="L24" s="1">
        <v>46.3</v>
      </c>
      <c r="M24" s="1">
        <v>47</v>
      </c>
      <c r="N24" s="1">
        <v>47</v>
      </c>
      <c r="O24" s="1">
        <v>47</v>
      </c>
      <c r="P24" s="1">
        <v>46.6</v>
      </c>
      <c r="Q24" s="1">
        <v>45.8</v>
      </c>
      <c r="R24" s="1">
        <v>44.8</v>
      </c>
      <c r="S24" s="1">
        <v>43.6</v>
      </c>
      <c r="T24" s="1">
        <v>42</v>
      </c>
      <c r="U24" s="1">
        <v>40.200000000000003</v>
      </c>
      <c r="V24" s="1">
        <v>38.5</v>
      </c>
      <c r="W24" s="1">
        <v>36.799999999999997</v>
      </c>
      <c r="X24" s="1">
        <v>35.200000000000003</v>
      </c>
      <c r="Y24" s="1">
        <v>33.6</v>
      </c>
      <c r="Z24" s="1">
        <v>32</v>
      </c>
      <c r="AA24" s="1">
        <v>30.4</v>
      </c>
      <c r="AB24" s="1">
        <v>28.8</v>
      </c>
      <c r="AC24" s="1">
        <v>27.3</v>
      </c>
      <c r="AD24" s="1">
        <v>25.7</v>
      </c>
      <c r="AE24" s="1">
        <v>24.2</v>
      </c>
      <c r="AF24" s="1">
        <v>22.6</v>
      </c>
      <c r="AG24" s="1">
        <v>21</v>
      </c>
      <c r="AH24" s="1">
        <v>19.399999999999999</v>
      </c>
      <c r="AI24" s="1">
        <v>17.8</v>
      </c>
      <c r="AJ24" s="1">
        <v>16.2</v>
      </c>
      <c r="AK24" s="1">
        <v>14.6</v>
      </c>
      <c r="AL24" s="1">
        <v>13</v>
      </c>
      <c r="AM24" s="1">
        <v>11.3</v>
      </c>
      <c r="AN24" s="1">
        <v>9.6999999999999993</v>
      </c>
      <c r="AO24" s="1">
        <v>8</v>
      </c>
      <c r="AP24" s="1">
        <v>6.3</v>
      </c>
      <c r="AQ24" s="1">
        <v>4.5999999999999996</v>
      </c>
      <c r="AR24" s="1">
        <v>2.9</v>
      </c>
      <c r="AS24" s="1">
        <v>1.2</v>
      </c>
    </row>
    <row r="25" spans="1:45" x14ac:dyDescent="0.35">
      <c r="A25" t="s">
        <v>1</v>
      </c>
      <c r="B25" t="s">
        <v>13</v>
      </c>
      <c r="C25" t="s">
        <v>69</v>
      </c>
      <c r="D25" t="s">
        <v>13</v>
      </c>
      <c r="E25" s="1">
        <v>37.5</v>
      </c>
      <c r="F25" s="1">
        <v>40.9</v>
      </c>
      <c r="G25" s="1">
        <v>42.6</v>
      </c>
      <c r="H25" s="1">
        <v>43.1</v>
      </c>
      <c r="I25" s="1">
        <v>44.1</v>
      </c>
      <c r="J25" s="1">
        <v>44.9</v>
      </c>
      <c r="K25" s="1">
        <v>45.7</v>
      </c>
      <c r="L25" s="1">
        <v>46.3</v>
      </c>
      <c r="M25" s="1">
        <v>47</v>
      </c>
      <c r="N25" s="1">
        <v>47</v>
      </c>
      <c r="O25" s="1">
        <v>47</v>
      </c>
      <c r="P25" s="1">
        <v>46.6</v>
      </c>
      <c r="Q25" s="1">
        <v>45.4</v>
      </c>
      <c r="R25" s="1">
        <v>44</v>
      </c>
      <c r="S25" s="1">
        <v>42.3</v>
      </c>
      <c r="T25" s="1">
        <v>40.4</v>
      </c>
      <c r="U25" s="1">
        <v>38.200000000000003</v>
      </c>
      <c r="V25" s="1">
        <v>36.1</v>
      </c>
      <c r="W25" s="1">
        <v>34</v>
      </c>
      <c r="X25" s="1">
        <v>32</v>
      </c>
      <c r="Y25" s="1">
        <v>30</v>
      </c>
      <c r="Z25" s="1">
        <v>28.1</v>
      </c>
      <c r="AA25" s="1">
        <v>26.2</v>
      </c>
      <c r="AB25" s="1">
        <v>24.3</v>
      </c>
      <c r="AC25" s="1">
        <v>22.5</v>
      </c>
      <c r="AD25" s="1">
        <v>20.6</v>
      </c>
      <c r="AE25" s="1">
        <v>18.8</v>
      </c>
      <c r="AF25" s="1">
        <v>16.899999999999999</v>
      </c>
      <c r="AG25" s="1">
        <v>15.1</v>
      </c>
      <c r="AH25" s="1">
        <v>13.3</v>
      </c>
      <c r="AI25" s="1">
        <v>11.5</v>
      </c>
      <c r="AJ25" s="1">
        <v>9.6999999999999993</v>
      </c>
      <c r="AK25" s="1">
        <v>7.9</v>
      </c>
      <c r="AL25" s="1">
        <v>6.2</v>
      </c>
      <c r="AM25" s="1">
        <v>4.4000000000000004</v>
      </c>
      <c r="AN25" s="1">
        <v>2.6</v>
      </c>
      <c r="AO25" s="1">
        <v>0.9</v>
      </c>
      <c r="AP25" s="1">
        <v>0</v>
      </c>
      <c r="AQ25" s="1">
        <v>0</v>
      </c>
      <c r="AR25" s="1">
        <v>0</v>
      </c>
      <c r="AS25" s="1">
        <v>0</v>
      </c>
    </row>
    <row r="26" spans="1:45" x14ac:dyDescent="0.35">
      <c r="A26" t="s">
        <v>1</v>
      </c>
      <c r="B26" t="s">
        <v>13</v>
      </c>
      <c r="C26" t="s">
        <v>13</v>
      </c>
      <c r="D26" t="s">
        <v>15</v>
      </c>
      <c r="E26" s="1">
        <v>37.5</v>
      </c>
      <c r="F26" s="1">
        <v>40.9</v>
      </c>
      <c r="G26" s="1">
        <v>42.6</v>
      </c>
      <c r="H26" s="1">
        <v>43.1</v>
      </c>
      <c r="I26" s="1">
        <v>44.1</v>
      </c>
      <c r="J26" s="1">
        <v>44.9</v>
      </c>
      <c r="K26" s="1">
        <v>45.7</v>
      </c>
      <c r="L26" s="1">
        <v>46.3</v>
      </c>
      <c r="M26" s="1">
        <v>47</v>
      </c>
      <c r="N26" s="1">
        <v>47</v>
      </c>
      <c r="O26" s="1">
        <v>47</v>
      </c>
      <c r="P26" s="1">
        <v>46.5</v>
      </c>
      <c r="Q26" s="1">
        <v>45.4</v>
      </c>
      <c r="R26" s="1">
        <v>44</v>
      </c>
      <c r="S26" s="1">
        <v>42.3</v>
      </c>
      <c r="T26" s="1">
        <v>40.4</v>
      </c>
      <c r="U26" s="1">
        <v>38.200000000000003</v>
      </c>
      <c r="V26" s="1">
        <v>36</v>
      </c>
      <c r="W26" s="1">
        <v>33.9</v>
      </c>
      <c r="X26" s="1">
        <v>31.8</v>
      </c>
      <c r="Y26" s="1">
        <v>29.8</v>
      </c>
      <c r="Z26" s="1">
        <v>27.8</v>
      </c>
      <c r="AA26" s="1">
        <v>25.8</v>
      </c>
      <c r="AB26" s="1">
        <v>23.8</v>
      </c>
      <c r="AC26" s="1">
        <v>21.9</v>
      </c>
      <c r="AD26" s="1">
        <v>19.899999999999999</v>
      </c>
      <c r="AE26" s="1">
        <v>18</v>
      </c>
      <c r="AF26" s="1">
        <v>16.100000000000001</v>
      </c>
      <c r="AG26" s="1">
        <v>14.2</v>
      </c>
      <c r="AH26" s="1">
        <v>12.4</v>
      </c>
      <c r="AI26" s="1">
        <v>10.5</v>
      </c>
      <c r="AJ26" s="1">
        <v>8.6999999999999993</v>
      </c>
      <c r="AK26" s="1">
        <v>6.8</v>
      </c>
      <c r="AL26" s="1">
        <v>5</v>
      </c>
      <c r="AM26" s="1">
        <v>3.2</v>
      </c>
      <c r="AN26" s="1">
        <v>1.4</v>
      </c>
      <c r="AO26" s="1">
        <v>0</v>
      </c>
      <c r="AP26" s="1">
        <v>0</v>
      </c>
      <c r="AQ26" s="1">
        <v>0</v>
      </c>
      <c r="AR26" s="1">
        <v>0</v>
      </c>
      <c r="AS26" s="1">
        <v>0</v>
      </c>
    </row>
    <row r="27" spans="1:45" x14ac:dyDescent="0.35">
      <c r="A27" t="s">
        <v>1</v>
      </c>
      <c r="B27" t="s">
        <v>13</v>
      </c>
      <c r="C27" t="s">
        <v>13</v>
      </c>
      <c r="D27" t="s">
        <v>69</v>
      </c>
      <c r="E27" s="1">
        <v>37.5</v>
      </c>
      <c r="F27" s="1">
        <v>40.9</v>
      </c>
      <c r="G27" s="1">
        <v>42.6</v>
      </c>
      <c r="H27" s="1">
        <v>43.1</v>
      </c>
      <c r="I27" s="1">
        <v>44.1</v>
      </c>
      <c r="J27" s="1">
        <v>44.9</v>
      </c>
      <c r="K27" s="1">
        <v>45.7</v>
      </c>
      <c r="L27" s="1">
        <v>46.3</v>
      </c>
      <c r="M27" s="1">
        <v>47</v>
      </c>
      <c r="N27" s="1">
        <v>47</v>
      </c>
      <c r="O27" s="1">
        <v>47</v>
      </c>
      <c r="P27" s="1">
        <v>46.5</v>
      </c>
      <c r="Q27" s="1">
        <v>45.6</v>
      </c>
      <c r="R27" s="1">
        <v>44.4</v>
      </c>
      <c r="S27" s="1">
        <v>43</v>
      </c>
      <c r="T27" s="1">
        <v>41.2</v>
      </c>
      <c r="U27" s="1">
        <v>39.200000000000003</v>
      </c>
      <c r="V27" s="1">
        <v>37.200000000000003</v>
      </c>
      <c r="W27" s="1">
        <v>35.299999999999997</v>
      </c>
      <c r="X27" s="1">
        <v>33.4</v>
      </c>
      <c r="Y27" s="1">
        <v>31.5</v>
      </c>
      <c r="Z27" s="1">
        <v>29.7</v>
      </c>
      <c r="AA27" s="1">
        <v>27.8</v>
      </c>
      <c r="AB27" s="1">
        <v>26</v>
      </c>
      <c r="AC27" s="1">
        <v>24.2</v>
      </c>
      <c r="AD27" s="1">
        <v>22.4</v>
      </c>
      <c r="AE27" s="1">
        <v>20.5</v>
      </c>
      <c r="AF27" s="1">
        <v>18.8</v>
      </c>
      <c r="AG27" s="1">
        <v>17</v>
      </c>
      <c r="AH27" s="1">
        <v>15.2</v>
      </c>
      <c r="AI27" s="1">
        <v>13.4</v>
      </c>
      <c r="AJ27" s="1">
        <v>11.6</v>
      </c>
      <c r="AK27" s="1">
        <v>9.8000000000000007</v>
      </c>
      <c r="AL27" s="1">
        <v>8</v>
      </c>
      <c r="AM27" s="1">
        <v>6.2</v>
      </c>
      <c r="AN27" s="1">
        <v>4.5</v>
      </c>
      <c r="AO27" s="1">
        <v>2.7</v>
      </c>
      <c r="AP27" s="1">
        <v>0.9</v>
      </c>
      <c r="AQ27" s="1">
        <v>0</v>
      </c>
      <c r="AR27" s="1">
        <v>0</v>
      </c>
      <c r="AS27" s="1">
        <v>0</v>
      </c>
    </row>
    <row r="28" spans="1:45" x14ac:dyDescent="0.35">
      <c r="A28" t="s">
        <v>1</v>
      </c>
      <c r="B28" t="s">
        <v>13</v>
      </c>
      <c r="C28" t="s">
        <v>13</v>
      </c>
      <c r="D28" t="s">
        <v>13</v>
      </c>
      <c r="E28" s="1">
        <v>37.5</v>
      </c>
      <c r="F28" s="1">
        <v>40.9</v>
      </c>
      <c r="G28" s="1">
        <v>42.6</v>
      </c>
      <c r="H28" s="1">
        <v>43.1</v>
      </c>
      <c r="I28" s="1">
        <v>44.1</v>
      </c>
      <c r="J28" s="1">
        <v>44.9</v>
      </c>
      <c r="K28" s="1">
        <v>45.7</v>
      </c>
      <c r="L28" s="1">
        <v>46.3</v>
      </c>
      <c r="M28" s="1">
        <v>47</v>
      </c>
      <c r="N28" s="1">
        <v>47</v>
      </c>
      <c r="O28" s="1">
        <v>47</v>
      </c>
      <c r="P28" s="1">
        <v>46.5</v>
      </c>
      <c r="Q28" s="1">
        <v>45.2</v>
      </c>
      <c r="R28" s="1">
        <v>43.6</v>
      </c>
      <c r="S28" s="1">
        <v>41.7</v>
      </c>
      <c r="T28" s="1">
        <v>39.6</v>
      </c>
      <c r="U28" s="1">
        <v>37.200000000000003</v>
      </c>
      <c r="V28" s="1">
        <v>34.9</v>
      </c>
      <c r="W28" s="1">
        <v>32.6</v>
      </c>
      <c r="X28" s="1">
        <v>30.4</v>
      </c>
      <c r="Y28" s="1">
        <v>28.2</v>
      </c>
      <c r="Z28" s="1">
        <v>26</v>
      </c>
      <c r="AA28" s="1">
        <v>23.9</v>
      </c>
      <c r="AB28" s="1">
        <v>21.8</v>
      </c>
      <c r="AC28" s="1">
        <v>19.8</v>
      </c>
      <c r="AD28" s="1">
        <v>17.7</v>
      </c>
      <c r="AE28" s="1">
        <v>15.7</v>
      </c>
      <c r="AF28" s="1">
        <v>13.8</v>
      </c>
      <c r="AG28" s="1">
        <v>11.8</v>
      </c>
      <c r="AH28" s="1">
        <v>9.9</v>
      </c>
      <c r="AI28" s="1">
        <v>8</v>
      </c>
      <c r="AJ28" s="1">
        <v>6.1</v>
      </c>
      <c r="AK28" s="1">
        <v>4.3</v>
      </c>
      <c r="AL28" s="1">
        <v>2.5</v>
      </c>
      <c r="AM28" s="1">
        <v>0.7</v>
      </c>
      <c r="AN28" s="1">
        <v>0</v>
      </c>
      <c r="AO28" s="1">
        <v>0</v>
      </c>
      <c r="AP28" s="1">
        <v>0</v>
      </c>
      <c r="AQ28" s="1">
        <v>0</v>
      </c>
      <c r="AR28" s="1">
        <v>0</v>
      </c>
      <c r="AS28" s="1">
        <v>0</v>
      </c>
    </row>
    <row r="29" spans="1:45" x14ac:dyDescent="0.35">
      <c r="A29" t="s">
        <v>59</v>
      </c>
      <c r="B29" t="s">
        <v>15</v>
      </c>
      <c r="C29" t="s">
        <v>15</v>
      </c>
      <c r="D29" t="s">
        <v>15</v>
      </c>
      <c r="E29" s="1">
        <v>7.6</v>
      </c>
      <c r="F29" s="1">
        <v>-0.7</v>
      </c>
      <c r="G29" s="1">
        <v>4.2</v>
      </c>
      <c r="H29" s="1">
        <v>5</v>
      </c>
      <c r="I29" s="1">
        <v>5</v>
      </c>
      <c r="J29" s="1">
        <v>5.4</v>
      </c>
      <c r="K29" s="1">
        <v>5.4</v>
      </c>
      <c r="L29" s="1">
        <v>5.3</v>
      </c>
      <c r="M29" s="1">
        <v>5.3</v>
      </c>
      <c r="N29" s="1">
        <v>5.2</v>
      </c>
      <c r="O29" s="1">
        <v>5.0999999999999996</v>
      </c>
      <c r="P29" s="1">
        <v>5.0999999999999996</v>
      </c>
      <c r="Q29" s="1">
        <v>5</v>
      </c>
      <c r="R29" s="1">
        <v>5</v>
      </c>
      <c r="S29" s="1">
        <v>5</v>
      </c>
      <c r="T29" s="1">
        <v>4.9000000000000004</v>
      </c>
      <c r="U29" s="1">
        <v>4.9000000000000004</v>
      </c>
      <c r="V29" s="1">
        <v>4.9000000000000004</v>
      </c>
      <c r="W29" s="1">
        <v>4.8</v>
      </c>
      <c r="X29" s="1">
        <v>4.8</v>
      </c>
      <c r="Y29" s="1">
        <v>4.8</v>
      </c>
      <c r="Z29" s="1">
        <v>4.8</v>
      </c>
      <c r="AA29" s="1">
        <v>4.7</v>
      </c>
      <c r="AB29" s="1">
        <v>4.7</v>
      </c>
      <c r="AC29" s="1">
        <v>4.7</v>
      </c>
      <c r="AD29" s="1">
        <v>4.7</v>
      </c>
      <c r="AE29" s="1">
        <v>4.5999999999999996</v>
      </c>
      <c r="AF29" s="1">
        <v>4.5999999999999996</v>
      </c>
      <c r="AG29" s="1">
        <v>4.5999999999999996</v>
      </c>
      <c r="AH29" s="1">
        <v>4.5999999999999996</v>
      </c>
      <c r="AI29" s="1">
        <v>4.5999999999999996</v>
      </c>
      <c r="AJ29" s="1">
        <v>4.5</v>
      </c>
      <c r="AK29" s="1">
        <v>4.5</v>
      </c>
      <c r="AL29" s="1">
        <v>4.5</v>
      </c>
      <c r="AM29" s="1">
        <v>4.5</v>
      </c>
      <c r="AN29" s="1">
        <v>4.5</v>
      </c>
      <c r="AO29" s="1">
        <v>4.5</v>
      </c>
      <c r="AP29" s="1">
        <v>4.5</v>
      </c>
      <c r="AQ29" s="1">
        <v>4.5</v>
      </c>
      <c r="AR29" s="1">
        <v>4.5</v>
      </c>
      <c r="AS29" s="1">
        <v>4.5</v>
      </c>
    </row>
    <row r="30" spans="1:45" x14ac:dyDescent="0.35">
      <c r="A30" t="s">
        <v>59</v>
      </c>
      <c r="B30" t="s">
        <v>15</v>
      </c>
      <c r="C30" t="s">
        <v>15</v>
      </c>
      <c r="D30" t="s">
        <v>69</v>
      </c>
      <c r="E30" s="1">
        <v>7.6</v>
      </c>
      <c r="F30" s="1">
        <v>-0.7</v>
      </c>
      <c r="G30" s="1">
        <v>4.2</v>
      </c>
      <c r="H30" s="1">
        <v>5</v>
      </c>
      <c r="I30" s="1">
        <v>5</v>
      </c>
      <c r="J30" s="1">
        <v>5.4</v>
      </c>
      <c r="K30" s="1">
        <v>5.4</v>
      </c>
      <c r="L30" s="1">
        <v>5.3</v>
      </c>
      <c r="M30" s="1">
        <v>5.3</v>
      </c>
      <c r="N30" s="1">
        <v>5.2</v>
      </c>
      <c r="O30" s="1">
        <v>5.0999999999999996</v>
      </c>
      <c r="P30" s="1">
        <v>5.0999999999999996</v>
      </c>
      <c r="Q30" s="1">
        <v>4.5</v>
      </c>
      <c r="R30" s="1">
        <v>4.5</v>
      </c>
      <c r="S30" s="1">
        <v>4.5</v>
      </c>
      <c r="T30" s="1">
        <v>4.4000000000000004</v>
      </c>
      <c r="U30" s="1">
        <v>4.4000000000000004</v>
      </c>
      <c r="V30" s="1">
        <v>4.3</v>
      </c>
      <c r="W30" s="1">
        <v>4.3</v>
      </c>
      <c r="X30" s="1">
        <v>4.3</v>
      </c>
      <c r="Y30" s="1">
        <v>4.2</v>
      </c>
      <c r="Z30" s="1">
        <v>4.2</v>
      </c>
      <c r="AA30" s="1">
        <v>4.2</v>
      </c>
      <c r="AB30" s="1">
        <v>4.0999999999999996</v>
      </c>
      <c r="AC30" s="1">
        <v>4.0999999999999996</v>
      </c>
      <c r="AD30" s="1">
        <v>4.0999999999999996</v>
      </c>
      <c r="AE30" s="1">
        <v>4</v>
      </c>
      <c r="AF30" s="1">
        <v>4</v>
      </c>
      <c r="AG30" s="1">
        <v>4</v>
      </c>
      <c r="AH30" s="1">
        <v>4</v>
      </c>
      <c r="AI30" s="1">
        <v>4</v>
      </c>
      <c r="AJ30" s="1">
        <v>4</v>
      </c>
      <c r="AK30" s="1">
        <v>4</v>
      </c>
      <c r="AL30" s="1">
        <v>4</v>
      </c>
      <c r="AM30" s="1">
        <v>4</v>
      </c>
      <c r="AN30" s="1">
        <v>4</v>
      </c>
      <c r="AO30" s="1">
        <v>3.9</v>
      </c>
      <c r="AP30" s="1">
        <v>3.9</v>
      </c>
      <c r="AQ30" s="1">
        <v>4</v>
      </c>
      <c r="AR30" s="1">
        <v>4</v>
      </c>
      <c r="AS30" s="1">
        <v>4</v>
      </c>
    </row>
    <row r="31" spans="1:45" x14ac:dyDescent="0.35">
      <c r="A31" t="s">
        <v>59</v>
      </c>
      <c r="B31" t="s">
        <v>15</v>
      </c>
      <c r="C31" t="s">
        <v>15</v>
      </c>
      <c r="D31" t="s">
        <v>13</v>
      </c>
      <c r="E31" s="1">
        <v>7.6</v>
      </c>
      <c r="F31" s="1">
        <v>-0.7</v>
      </c>
      <c r="G31" s="1">
        <v>4.2</v>
      </c>
      <c r="H31" s="1">
        <v>5</v>
      </c>
      <c r="I31" s="1">
        <v>5</v>
      </c>
      <c r="J31" s="1">
        <v>5.4</v>
      </c>
      <c r="K31" s="1">
        <v>5.4</v>
      </c>
      <c r="L31" s="1">
        <v>5.3</v>
      </c>
      <c r="M31" s="1">
        <v>5.3</v>
      </c>
      <c r="N31" s="1">
        <v>5.2</v>
      </c>
      <c r="O31" s="1">
        <v>5.0999999999999996</v>
      </c>
      <c r="P31" s="1">
        <v>5.0999999999999996</v>
      </c>
      <c r="Q31" s="1">
        <v>5.5</v>
      </c>
      <c r="R31" s="1">
        <v>5.5</v>
      </c>
      <c r="S31" s="1">
        <v>5.5</v>
      </c>
      <c r="T31" s="1">
        <v>5.4</v>
      </c>
      <c r="U31" s="1">
        <v>5.4</v>
      </c>
      <c r="V31" s="1">
        <v>5.4</v>
      </c>
      <c r="W31" s="1">
        <v>5.4</v>
      </c>
      <c r="X31" s="1">
        <v>5.4</v>
      </c>
      <c r="Y31" s="1">
        <v>5.4</v>
      </c>
      <c r="Z31" s="1">
        <v>5.3</v>
      </c>
      <c r="AA31" s="1">
        <v>5.3</v>
      </c>
      <c r="AB31" s="1">
        <v>5.3</v>
      </c>
      <c r="AC31" s="1">
        <v>5.3</v>
      </c>
      <c r="AD31" s="1">
        <v>5.2</v>
      </c>
      <c r="AE31" s="1">
        <v>5.2</v>
      </c>
      <c r="AF31" s="1">
        <v>5.2</v>
      </c>
      <c r="AG31" s="1">
        <v>5.2</v>
      </c>
      <c r="AH31" s="1">
        <v>5.2</v>
      </c>
      <c r="AI31" s="1">
        <v>5.0999999999999996</v>
      </c>
      <c r="AJ31" s="1">
        <v>5.0999999999999996</v>
      </c>
      <c r="AK31" s="1">
        <v>5.0999999999999996</v>
      </c>
      <c r="AL31" s="1">
        <v>5.0999999999999996</v>
      </c>
      <c r="AM31" s="1">
        <v>5.0999999999999996</v>
      </c>
      <c r="AN31" s="1">
        <v>5.0999999999999996</v>
      </c>
      <c r="AO31" s="1">
        <v>5.0999999999999996</v>
      </c>
      <c r="AP31" s="1">
        <v>5.0999999999999996</v>
      </c>
      <c r="AQ31" s="1">
        <v>5.0999999999999996</v>
      </c>
      <c r="AR31" s="1">
        <v>5.0999999999999996</v>
      </c>
      <c r="AS31" s="1">
        <v>5.0999999999999996</v>
      </c>
    </row>
    <row r="32" spans="1:45" x14ac:dyDescent="0.35">
      <c r="A32" t="s">
        <v>59</v>
      </c>
      <c r="B32" t="s">
        <v>15</v>
      </c>
      <c r="C32" t="s">
        <v>69</v>
      </c>
      <c r="D32" t="s">
        <v>15</v>
      </c>
      <c r="E32" s="1">
        <v>7.6</v>
      </c>
      <c r="F32" s="1">
        <v>-0.7</v>
      </c>
      <c r="G32" s="1">
        <v>4.2</v>
      </c>
      <c r="H32" s="1">
        <v>5</v>
      </c>
      <c r="I32" s="1">
        <v>5</v>
      </c>
      <c r="J32" s="1">
        <v>5.4</v>
      </c>
      <c r="K32" s="1">
        <v>5.4</v>
      </c>
      <c r="L32" s="1">
        <v>5.3</v>
      </c>
      <c r="M32" s="1">
        <v>5.3</v>
      </c>
      <c r="N32" s="1">
        <v>5.2</v>
      </c>
      <c r="O32" s="1">
        <v>5.0999999999999996</v>
      </c>
      <c r="P32" s="1">
        <v>5.0999999999999996</v>
      </c>
      <c r="Q32" s="1">
        <v>5</v>
      </c>
      <c r="R32" s="1">
        <v>5</v>
      </c>
      <c r="S32" s="1">
        <v>5</v>
      </c>
      <c r="T32" s="1">
        <v>4.9000000000000004</v>
      </c>
      <c r="U32" s="1">
        <v>4.9000000000000004</v>
      </c>
      <c r="V32" s="1">
        <v>4.9000000000000004</v>
      </c>
      <c r="W32" s="1">
        <v>4.8</v>
      </c>
      <c r="X32" s="1">
        <v>4.8</v>
      </c>
      <c r="Y32" s="1">
        <v>4.8</v>
      </c>
      <c r="Z32" s="1">
        <v>4.8</v>
      </c>
      <c r="AA32" s="1">
        <v>4.7</v>
      </c>
      <c r="AB32" s="1">
        <v>4.7</v>
      </c>
      <c r="AC32" s="1">
        <v>4.7</v>
      </c>
      <c r="AD32" s="1">
        <v>4.7</v>
      </c>
      <c r="AE32" s="1">
        <v>4.5999999999999996</v>
      </c>
      <c r="AF32" s="1">
        <v>4.5999999999999996</v>
      </c>
      <c r="AG32" s="1">
        <v>4.5999999999999996</v>
      </c>
      <c r="AH32" s="1">
        <v>4.5999999999999996</v>
      </c>
      <c r="AI32" s="1">
        <v>4.5999999999999996</v>
      </c>
      <c r="AJ32" s="1">
        <v>4.5</v>
      </c>
      <c r="AK32" s="1">
        <v>4.5</v>
      </c>
      <c r="AL32" s="1">
        <v>4.5</v>
      </c>
      <c r="AM32" s="1">
        <v>4.5</v>
      </c>
      <c r="AN32" s="1">
        <v>4.5</v>
      </c>
      <c r="AO32" s="1">
        <v>4.5</v>
      </c>
      <c r="AP32" s="1">
        <v>4.5</v>
      </c>
      <c r="AQ32" s="1">
        <v>4.5</v>
      </c>
      <c r="AR32" s="1">
        <v>4.5</v>
      </c>
      <c r="AS32" s="1">
        <v>4.5</v>
      </c>
    </row>
    <row r="33" spans="1:45" x14ac:dyDescent="0.35">
      <c r="A33" t="s">
        <v>59</v>
      </c>
      <c r="B33" t="s">
        <v>15</v>
      </c>
      <c r="C33" t="s">
        <v>69</v>
      </c>
      <c r="D33" t="s">
        <v>69</v>
      </c>
      <c r="E33" s="1">
        <v>7.6</v>
      </c>
      <c r="F33" s="1">
        <v>-0.7</v>
      </c>
      <c r="G33" s="1">
        <v>4.2</v>
      </c>
      <c r="H33" s="1">
        <v>5</v>
      </c>
      <c r="I33" s="1">
        <v>5</v>
      </c>
      <c r="J33" s="1">
        <v>5.4</v>
      </c>
      <c r="K33" s="1">
        <v>5.4</v>
      </c>
      <c r="L33" s="1">
        <v>5.3</v>
      </c>
      <c r="M33" s="1">
        <v>5.3</v>
      </c>
      <c r="N33" s="1">
        <v>5.2</v>
      </c>
      <c r="O33" s="1">
        <v>5.0999999999999996</v>
      </c>
      <c r="P33" s="1">
        <v>5.0999999999999996</v>
      </c>
      <c r="Q33" s="1">
        <v>4.5</v>
      </c>
      <c r="R33" s="1">
        <v>4.5</v>
      </c>
      <c r="S33" s="1">
        <v>4.5</v>
      </c>
      <c r="T33" s="1">
        <v>4.4000000000000004</v>
      </c>
      <c r="U33" s="1">
        <v>4.4000000000000004</v>
      </c>
      <c r="V33" s="1">
        <v>4.3</v>
      </c>
      <c r="W33" s="1">
        <v>4.3</v>
      </c>
      <c r="X33" s="1">
        <v>4.3</v>
      </c>
      <c r="Y33" s="1">
        <v>4.2</v>
      </c>
      <c r="Z33" s="1">
        <v>4.2</v>
      </c>
      <c r="AA33" s="1">
        <v>4.2</v>
      </c>
      <c r="AB33" s="1">
        <v>4.0999999999999996</v>
      </c>
      <c r="AC33" s="1">
        <v>4.0999999999999996</v>
      </c>
      <c r="AD33" s="1">
        <v>4.0999999999999996</v>
      </c>
      <c r="AE33" s="1">
        <v>4</v>
      </c>
      <c r="AF33" s="1">
        <v>4</v>
      </c>
      <c r="AG33" s="1">
        <v>4</v>
      </c>
      <c r="AH33" s="1">
        <v>4</v>
      </c>
      <c r="AI33" s="1">
        <v>4</v>
      </c>
      <c r="AJ33" s="1">
        <v>4</v>
      </c>
      <c r="AK33" s="1">
        <v>4</v>
      </c>
      <c r="AL33" s="1">
        <v>4</v>
      </c>
      <c r="AM33" s="1">
        <v>4</v>
      </c>
      <c r="AN33" s="1">
        <v>4</v>
      </c>
      <c r="AO33" s="1">
        <v>3.9</v>
      </c>
      <c r="AP33" s="1">
        <v>3.9</v>
      </c>
      <c r="AQ33" s="1">
        <v>4</v>
      </c>
      <c r="AR33" s="1">
        <v>4</v>
      </c>
      <c r="AS33" s="1">
        <v>4</v>
      </c>
    </row>
    <row r="34" spans="1:45" x14ac:dyDescent="0.35">
      <c r="A34" t="s">
        <v>59</v>
      </c>
      <c r="B34" t="s">
        <v>15</v>
      </c>
      <c r="C34" t="s">
        <v>69</v>
      </c>
      <c r="D34" t="s">
        <v>13</v>
      </c>
      <c r="E34" s="1">
        <v>7.6</v>
      </c>
      <c r="F34" s="1">
        <v>-0.7</v>
      </c>
      <c r="G34" s="1">
        <v>4.2</v>
      </c>
      <c r="H34" s="1">
        <v>5</v>
      </c>
      <c r="I34" s="1">
        <v>5</v>
      </c>
      <c r="J34" s="1">
        <v>5.4</v>
      </c>
      <c r="K34" s="1">
        <v>5.4</v>
      </c>
      <c r="L34" s="1">
        <v>5.3</v>
      </c>
      <c r="M34" s="1">
        <v>5.3</v>
      </c>
      <c r="N34" s="1">
        <v>5.2</v>
      </c>
      <c r="O34" s="1">
        <v>5.0999999999999996</v>
      </c>
      <c r="P34" s="1">
        <v>5.0999999999999996</v>
      </c>
      <c r="Q34" s="1">
        <v>5.5</v>
      </c>
      <c r="R34" s="1">
        <v>5.5</v>
      </c>
      <c r="S34" s="1">
        <v>5.5</v>
      </c>
      <c r="T34" s="1">
        <v>5.4</v>
      </c>
      <c r="U34" s="1">
        <v>5.4</v>
      </c>
      <c r="V34" s="1">
        <v>5.4</v>
      </c>
      <c r="W34" s="1">
        <v>5.4</v>
      </c>
      <c r="X34" s="1">
        <v>5.4</v>
      </c>
      <c r="Y34" s="1">
        <v>5.4</v>
      </c>
      <c r="Z34" s="1">
        <v>5.3</v>
      </c>
      <c r="AA34" s="1">
        <v>5.3</v>
      </c>
      <c r="AB34" s="1">
        <v>5.3</v>
      </c>
      <c r="AC34" s="1">
        <v>5.3</v>
      </c>
      <c r="AD34" s="1">
        <v>5.2</v>
      </c>
      <c r="AE34" s="1">
        <v>5.2</v>
      </c>
      <c r="AF34" s="1">
        <v>5.2</v>
      </c>
      <c r="AG34" s="1">
        <v>5.2</v>
      </c>
      <c r="AH34" s="1">
        <v>5.2</v>
      </c>
      <c r="AI34" s="1">
        <v>5.0999999999999996</v>
      </c>
      <c r="AJ34" s="1">
        <v>5.0999999999999996</v>
      </c>
      <c r="AK34" s="1">
        <v>5.0999999999999996</v>
      </c>
      <c r="AL34" s="1">
        <v>5.0999999999999996</v>
      </c>
      <c r="AM34" s="1">
        <v>5.0999999999999996</v>
      </c>
      <c r="AN34" s="1">
        <v>5.0999999999999996</v>
      </c>
      <c r="AO34" s="1">
        <v>5.0999999999999996</v>
      </c>
      <c r="AP34" s="1">
        <v>5.0999999999999996</v>
      </c>
      <c r="AQ34" s="1">
        <v>5.0999999999999996</v>
      </c>
      <c r="AR34" s="1">
        <v>5.0999999999999996</v>
      </c>
      <c r="AS34" s="1">
        <v>5.0999999999999996</v>
      </c>
    </row>
    <row r="35" spans="1:45" x14ac:dyDescent="0.35">
      <c r="A35" t="s">
        <v>59</v>
      </c>
      <c r="B35" t="s">
        <v>15</v>
      </c>
      <c r="C35" t="s">
        <v>13</v>
      </c>
      <c r="D35" t="s">
        <v>15</v>
      </c>
      <c r="E35" s="1">
        <v>7.6</v>
      </c>
      <c r="F35" s="1">
        <v>-0.7</v>
      </c>
      <c r="G35" s="1">
        <v>4.2</v>
      </c>
      <c r="H35" s="1">
        <v>5</v>
      </c>
      <c r="I35" s="1">
        <v>5</v>
      </c>
      <c r="J35" s="1">
        <v>5.4</v>
      </c>
      <c r="K35" s="1">
        <v>5.4</v>
      </c>
      <c r="L35" s="1">
        <v>5.3</v>
      </c>
      <c r="M35" s="1">
        <v>5.3</v>
      </c>
      <c r="N35" s="1">
        <v>5.2</v>
      </c>
      <c r="O35" s="1">
        <v>5.0999999999999996</v>
      </c>
      <c r="P35" s="1">
        <v>5.0999999999999996</v>
      </c>
      <c r="Q35" s="1">
        <v>5</v>
      </c>
      <c r="R35" s="1">
        <v>5</v>
      </c>
      <c r="S35" s="1">
        <v>5</v>
      </c>
      <c r="T35" s="1">
        <v>4.9000000000000004</v>
      </c>
      <c r="U35" s="1">
        <v>4.9000000000000004</v>
      </c>
      <c r="V35" s="1">
        <v>4.9000000000000004</v>
      </c>
      <c r="W35" s="1">
        <v>4.8</v>
      </c>
      <c r="X35" s="1">
        <v>4.8</v>
      </c>
      <c r="Y35" s="1">
        <v>4.8</v>
      </c>
      <c r="Z35" s="1">
        <v>4.8</v>
      </c>
      <c r="AA35" s="1">
        <v>4.7</v>
      </c>
      <c r="AB35" s="1">
        <v>4.7</v>
      </c>
      <c r="AC35" s="1">
        <v>4.7</v>
      </c>
      <c r="AD35" s="1">
        <v>4.7</v>
      </c>
      <c r="AE35" s="1">
        <v>4.5999999999999996</v>
      </c>
      <c r="AF35" s="1">
        <v>4.5999999999999996</v>
      </c>
      <c r="AG35" s="1">
        <v>4.5999999999999996</v>
      </c>
      <c r="AH35" s="1">
        <v>4.5999999999999996</v>
      </c>
      <c r="AI35" s="1">
        <v>4.5999999999999996</v>
      </c>
      <c r="AJ35" s="1">
        <v>4.5</v>
      </c>
      <c r="AK35" s="1">
        <v>4.5</v>
      </c>
      <c r="AL35" s="1">
        <v>4.5</v>
      </c>
      <c r="AM35" s="1">
        <v>4.5</v>
      </c>
      <c r="AN35" s="1">
        <v>4.5</v>
      </c>
      <c r="AO35" s="1">
        <v>4.5</v>
      </c>
      <c r="AP35" s="1">
        <v>4.5</v>
      </c>
      <c r="AQ35" s="1">
        <v>4.5</v>
      </c>
      <c r="AR35" s="1">
        <v>4.5</v>
      </c>
      <c r="AS35" s="1">
        <v>4.5</v>
      </c>
    </row>
    <row r="36" spans="1:45" x14ac:dyDescent="0.35">
      <c r="A36" t="s">
        <v>59</v>
      </c>
      <c r="B36" t="s">
        <v>15</v>
      </c>
      <c r="C36" t="s">
        <v>13</v>
      </c>
      <c r="D36" t="s">
        <v>69</v>
      </c>
      <c r="E36" s="1">
        <v>7.6</v>
      </c>
      <c r="F36" s="1">
        <v>-0.7</v>
      </c>
      <c r="G36" s="1">
        <v>4.2</v>
      </c>
      <c r="H36" s="1">
        <v>5</v>
      </c>
      <c r="I36" s="1">
        <v>5</v>
      </c>
      <c r="J36" s="1">
        <v>5.4</v>
      </c>
      <c r="K36" s="1">
        <v>5.4</v>
      </c>
      <c r="L36" s="1">
        <v>5.3</v>
      </c>
      <c r="M36" s="1">
        <v>5.3</v>
      </c>
      <c r="N36" s="1">
        <v>5.2</v>
      </c>
      <c r="O36" s="1">
        <v>5.0999999999999996</v>
      </c>
      <c r="P36" s="1">
        <v>5.0999999999999996</v>
      </c>
      <c r="Q36" s="1">
        <v>4.5</v>
      </c>
      <c r="R36" s="1">
        <v>4.5</v>
      </c>
      <c r="S36" s="1">
        <v>4.5</v>
      </c>
      <c r="T36" s="1">
        <v>4.4000000000000004</v>
      </c>
      <c r="U36" s="1">
        <v>4.4000000000000004</v>
      </c>
      <c r="V36" s="1">
        <v>4.3</v>
      </c>
      <c r="W36" s="1">
        <v>4.3</v>
      </c>
      <c r="X36" s="1">
        <v>4.3</v>
      </c>
      <c r="Y36" s="1">
        <v>4.2</v>
      </c>
      <c r="Z36" s="1">
        <v>4.2</v>
      </c>
      <c r="AA36" s="1">
        <v>4.2</v>
      </c>
      <c r="AB36" s="1">
        <v>4.0999999999999996</v>
      </c>
      <c r="AC36" s="1">
        <v>4.0999999999999996</v>
      </c>
      <c r="AD36" s="1">
        <v>4.0999999999999996</v>
      </c>
      <c r="AE36" s="1">
        <v>4</v>
      </c>
      <c r="AF36" s="1">
        <v>4</v>
      </c>
      <c r="AG36" s="1">
        <v>4</v>
      </c>
      <c r="AH36" s="1">
        <v>4</v>
      </c>
      <c r="AI36" s="1">
        <v>4</v>
      </c>
      <c r="AJ36" s="1">
        <v>4</v>
      </c>
      <c r="AK36" s="1">
        <v>4</v>
      </c>
      <c r="AL36" s="1">
        <v>4</v>
      </c>
      <c r="AM36" s="1">
        <v>4</v>
      </c>
      <c r="AN36" s="1">
        <v>4</v>
      </c>
      <c r="AO36" s="1">
        <v>3.9</v>
      </c>
      <c r="AP36" s="1">
        <v>3.9</v>
      </c>
      <c r="AQ36" s="1">
        <v>4</v>
      </c>
      <c r="AR36" s="1">
        <v>4</v>
      </c>
      <c r="AS36" s="1">
        <v>4</v>
      </c>
    </row>
    <row r="37" spans="1:45" x14ac:dyDescent="0.35">
      <c r="A37" t="s">
        <v>59</v>
      </c>
      <c r="B37" t="s">
        <v>15</v>
      </c>
      <c r="C37" t="s">
        <v>13</v>
      </c>
      <c r="D37" t="s">
        <v>13</v>
      </c>
      <c r="E37" s="1">
        <v>7.6</v>
      </c>
      <c r="F37" s="1">
        <v>-0.7</v>
      </c>
      <c r="G37" s="1">
        <v>4.2</v>
      </c>
      <c r="H37" s="1">
        <v>5</v>
      </c>
      <c r="I37" s="1">
        <v>5</v>
      </c>
      <c r="J37" s="1">
        <v>5.4</v>
      </c>
      <c r="K37" s="1">
        <v>5.4</v>
      </c>
      <c r="L37" s="1">
        <v>5.3</v>
      </c>
      <c r="M37" s="1">
        <v>5.3</v>
      </c>
      <c r="N37" s="1">
        <v>5.2</v>
      </c>
      <c r="O37" s="1">
        <v>5.0999999999999996</v>
      </c>
      <c r="P37" s="1">
        <v>5.0999999999999996</v>
      </c>
      <c r="Q37" s="1">
        <v>5.5</v>
      </c>
      <c r="R37" s="1">
        <v>5.5</v>
      </c>
      <c r="S37" s="1">
        <v>5.5</v>
      </c>
      <c r="T37" s="1">
        <v>5.4</v>
      </c>
      <c r="U37" s="1">
        <v>5.4</v>
      </c>
      <c r="V37" s="1">
        <v>5.4</v>
      </c>
      <c r="W37" s="1">
        <v>5.4</v>
      </c>
      <c r="X37" s="1">
        <v>5.4</v>
      </c>
      <c r="Y37" s="1">
        <v>5.4</v>
      </c>
      <c r="Z37" s="1">
        <v>5.3</v>
      </c>
      <c r="AA37" s="1">
        <v>5.3</v>
      </c>
      <c r="AB37" s="1">
        <v>5.3</v>
      </c>
      <c r="AC37" s="1">
        <v>5.3</v>
      </c>
      <c r="AD37" s="1">
        <v>5.2</v>
      </c>
      <c r="AE37" s="1">
        <v>5.2</v>
      </c>
      <c r="AF37" s="1">
        <v>5.2</v>
      </c>
      <c r="AG37" s="1">
        <v>5.2</v>
      </c>
      <c r="AH37" s="1">
        <v>5.2</v>
      </c>
      <c r="AI37" s="1">
        <v>5.0999999999999996</v>
      </c>
      <c r="AJ37" s="1">
        <v>5.0999999999999996</v>
      </c>
      <c r="AK37" s="1">
        <v>5.0999999999999996</v>
      </c>
      <c r="AL37" s="1">
        <v>5.0999999999999996</v>
      </c>
      <c r="AM37" s="1">
        <v>5.0999999999999996</v>
      </c>
      <c r="AN37" s="1">
        <v>5.0999999999999996</v>
      </c>
      <c r="AO37" s="1">
        <v>5.0999999999999996</v>
      </c>
      <c r="AP37" s="1">
        <v>5.0999999999999996</v>
      </c>
      <c r="AQ37" s="1">
        <v>5.0999999999999996</v>
      </c>
      <c r="AR37" s="1">
        <v>5.0999999999999996</v>
      </c>
      <c r="AS37" s="1">
        <v>5.0999999999999996</v>
      </c>
    </row>
    <row r="38" spans="1:45" x14ac:dyDescent="0.35">
      <c r="A38" t="s">
        <v>59</v>
      </c>
      <c r="B38" t="s">
        <v>69</v>
      </c>
      <c r="C38" t="s">
        <v>15</v>
      </c>
      <c r="D38" t="s">
        <v>15</v>
      </c>
      <c r="E38" s="1">
        <v>7.6</v>
      </c>
      <c r="F38" s="1">
        <v>-0.7</v>
      </c>
      <c r="G38" s="1">
        <v>4.2</v>
      </c>
      <c r="H38" s="1">
        <v>5</v>
      </c>
      <c r="I38" s="1">
        <v>5</v>
      </c>
      <c r="J38" s="1">
        <v>5.4</v>
      </c>
      <c r="K38" s="1">
        <v>5.4</v>
      </c>
      <c r="L38" s="1">
        <v>5.3</v>
      </c>
      <c r="M38" s="1">
        <v>5.3</v>
      </c>
      <c r="N38" s="1">
        <v>5.2</v>
      </c>
      <c r="O38" s="1">
        <v>5.0999999999999996</v>
      </c>
      <c r="P38" s="1">
        <v>5.0999999999999996</v>
      </c>
      <c r="Q38" s="1">
        <v>5</v>
      </c>
      <c r="R38" s="1">
        <v>5</v>
      </c>
      <c r="S38" s="1">
        <v>5</v>
      </c>
      <c r="T38" s="1">
        <v>4.9000000000000004</v>
      </c>
      <c r="U38" s="1">
        <v>4.9000000000000004</v>
      </c>
      <c r="V38" s="1">
        <v>4.9000000000000004</v>
      </c>
      <c r="W38" s="1">
        <v>4.8</v>
      </c>
      <c r="X38" s="1">
        <v>4.8</v>
      </c>
      <c r="Y38" s="1">
        <v>4.8</v>
      </c>
      <c r="Z38" s="1">
        <v>4.8</v>
      </c>
      <c r="AA38" s="1">
        <v>4.7</v>
      </c>
      <c r="AB38" s="1">
        <v>4.7</v>
      </c>
      <c r="AC38" s="1">
        <v>4.7</v>
      </c>
      <c r="AD38" s="1">
        <v>4.7</v>
      </c>
      <c r="AE38" s="1">
        <v>4.5999999999999996</v>
      </c>
      <c r="AF38" s="1">
        <v>4.5999999999999996</v>
      </c>
      <c r="AG38" s="1">
        <v>4.5999999999999996</v>
      </c>
      <c r="AH38" s="1">
        <v>4.5999999999999996</v>
      </c>
      <c r="AI38" s="1">
        <v>4.5999999999999996</v>
      </c>
      <c r="AJ38" s="1">
        <v>4.5</v>
      </c>
      <c r="AK38" s="1">
        <v>4.5</v>
      </c>
      <c r="AL38" s="1">
        <v>4.5</v>
      </c>
      <c r="AM38" s="1">
        <v>4.5</v>
      </c>
      <c r="AN38" s="1">
        <v>4.5</v>
      </c>
      <c r="AO38" s="1">
        <v>4.5</v>
      </c>
      <c r="AP38" s="1">
        <v>4.5</v>
      </c>
      <c r="AQ38" s="1">
        <v>4.5</v>
      </c>
      <c r="AR38" s="1">
        <v>4.5</v>
      </c>
      <c r="AS38" s="1">
        <v>4.5</v>
      </c>
    </row>
    <row r="39" spans="1:45" x14ac:dyDescent="0.35">
      <c r="A39" t="s">
        <v>59</v>
      </c>
      <c r="B39" t="s">
        <v>69</v>
      </c>
      <c r="C39" t="s">
        <v>15</v>
      </c>
      <c r="D39" t="s">
        <v>69</v>
      </c>
      <c r="E39" s="1">
        <v>7.6</v>
      </c>
      <c r="F39" s="1">
        <v>-0.7</v>
      </c>
      <c r="G39" s="1">
        <v>4.2</v>
      </c>
      <c r="H39" s="1">
        <v>5</v>
      </c>
      <c r="I39" s="1">
        <v>5</v>
      </c>
      <c r="J39" s="1">
        <v>5.4</v>
      </c>
      <c r="K39" s="1">
        <v>5.4</v>
      </c>
      <c r="L39" s="1">
        <v>5.3</v>
      </c>
      <c r="M39" s="1">
        <v>5.3</v>
      </c>
      <c r="N39" s="1">
        <v>5.2</v>
      </c>
      <c r="O39" s="1">
        <v>5.0999999999999996</v>
      </c>
      <c r="P39" s="1">
        <v>5.0999999999999996</v>
      </c>
      <c r="Q39" s="1">
        <v>4.5</v>
      </c>
      <c r="R39" s="1">
        <v>4.5</v>
      </c>
      <c r="S39" s="1">
        <v>4.5</v>
      </c>
      <c r="T39" s="1">
        <v>4.4000000000000004</v>
      </c>
      <c r="U39" s="1">
        <v>4.4000000000000004</v>
      </c>
      <c r="V39" s="1">
        <v>4.3</v>
      </c>
      <c r="W39" s="1">
        <v>4.3</v>
      </c>
      <c r="X39" s="1">
        <v>4.3</v>
      </c>
      <c r="Y39" s="1">
        <v>4.2</v>
      </c>
      <c r="Z39" s="1">
        <v>4.2</v>
      </c>
      <c r="AA39" s="1">
        <v>4.2</v>
      </c>
      <c r="AB39" s="1">
        <v>4.0999999999999996</v>
      </c>
      <c r="AC39" s="1">
        <v>4.0999999999999996</v>
      </c>
      <c r="AD39" s="1">
        <v>4.0999999999999996</v>
      </c>
      <c r="AE39" s="1">
        <v>4</v>
      </c>
      <c r="AF39" s="1">
        <v>4</v>
      </c>
      <c r="AG39" s="1">
        <v>4</v>
      </c>
      <c r="AH39" s="1">
        <v>4</v>
      </c>
      <c r="AI39" s="1">
        <v>4</v>
      </c>
      <c r="AJ39" s="1">
        <v>4</v>
      </c>
      <c r="AK39" s="1">
        <v>4</v>
      </c>
      <c r="AL39" s="1">
        <v>4</v>
      </c>
      <c r="AM39" s="1">
        <v>4</v>
      </c>
      <c r="AN39" s="1">
        <v>4</v>
      </c>
      <c r="AO39" s="1">
        <v>3.9</v>
      </c>
      <c r="AP39" s="1">
        <v>3.9</v>
      </c>
      <c r="AQ39" s="1">
        <v>4</v>
      </c>
      <c r="AR39" s="1">
        <v>4</v>
      </c>
      <c r="AS39" s="1">
        <v>4</v>
      </c>
    </row>
    <row r="40" spans="1:45" x14ac:dyDescent="0.35">
      <c r="A40" t="s">
        <v>59</v>
      </c>
      <c r="B40" t="s">
        <v>69</v>
      </c>
      <c r="C40" t="s">
        <v>15</v>
      </c>
      <c r="D40" t="s">
        <v>13</v>
      </c>
      <c r="E40" s="1">
        <v>7.6</v>
      </c>
      <c r="F40" s="1">
        <v>-0.7</v>
      </c>
      <c r="G40" s="1">
        <v>4.2</v>
      </c>
      <c r="H40" s="1">
        <v>5</v>
      </c>
      <c r="I40" s="1">
        <v>5</v>
      </c>
      <c r="J40" s="1">
        <v>5.4</v>
      </c>
      <c r="K40" s="1">
        <v>5.4</v>
      </c>
      <c r="L40" s="1">
        <v>5.3</v>
      </c>
      <c r="M40" s="1">
        <v>5.3</v>
      </c>
      <c r="N40" s="1">
        <v>5.2</v>
      </c>
      <c r="O40" s="1">
        <v>5.0999999999999996</v>
      </c>
      <c r="P40" s="1">
        <v>5.0999999999999996</v>
      </c>
      <c r="Q40" s="1">
        <v>5.5</v>
      </c>
      <c r="R40" s="1">
        <v>5.5</v>
      </c>
      <c r="S40" s="1">
        <v>5.5</v>
      </c>
      <c r="T40" s="1">
        <v>5.4</v>
      </c>
      <c r="U40" s="1">
        <v>5.4</v>
      </c>
      <c r="V40" s="1">
        <v>5.4</v>
      </c>
      <c r="W40" s="1">
        <v>5.4</v>
      </c>
      <c r="X40" s="1">
        <v>5.4</v>
      </c>
      <c r="Y40" s="1">
        <v>5.4</v>
      </c>
      <c r="Z40" s="1">
        <v>5.3</v>
      </c>
      <c r="AA40" s="1">
        <v>5.3</v>
      </c>
      <c r="AB40" s="1">
        <v>5.3</v>
      </c>
      <c r="AC40" s="1">
        <v>5.3</v>
      </c>
      <c r="AD40" s="1">
        <v>5.2</v>
      </c>
      <c r="AE40" s="1">
        <v>5.2</v>
      </c>
      <c r="AF40" s="1">
        <v>5.2</v>
      </c>
      <c r="AG40" s="1">
        <v>5.2</v>
      </c>
      <c r="AH40" s="1">
        <v>5.2</v>
      </c>
      <c r="AI40" s="1">
        <v>5.0999999999999996</v>
      </c>
      <c r="AJ40" s="1">
        <v>5.0999999999999996</v>
      </c>
      <c r="AK40" s="1">
        <v>5.0999999999999996</v>
      </c>
      <c r="AL40" s="1">
        <v>5.0999999999999996</v>
      </c>
      <c r="AM40" s="1">
        <v>5.0999999999999996</v>
      </c>
      <c r="AN40" s="1">
        <v>5.0999999999999996</v>
      </c>
      <c r="AO40" s="1">
        <v>5.0999999999999996</v>
      </c>
      <c r="AP40" s="1">
        <v>5.0999999999999996</v>
      </c>
      <c r="AQ40" s="1">
        <v>5.0999999999999996</v>
      </c>
      <c r="AR40" s="1">
        <v>5.0999999999999996</v>
      </c>
      <c r="AS40" s="1">
        <v>5.0999999999999996</v>
      </c>
    </row>
    <row r="41" spans="1:45" x14ac:dyDescent="0.35">
      <c r="A41" t="s">
        <v>59</v>
      </c>
      <c r="B41" t="s">
        <v>69</v>
      </c>
      <c r="C41" t="s">
        <v>69</v>
      </c>
      <c r="D41" t="s">
        <v>15</v>
      </c>
      <c r="E41" s="1">
        <v>7.6</v>
      </c>
      <c r="F41" s="1">
        <v>-0.7</v>
      </c>
      <c r="G41" s="1">
        <v>4.2</v>
      </c>
      <c r="H41" s="1">
        <v>5</v>
      </c>
      <c r="I41" s="1">
        <v>5</v>
      </c>
      <c r="J41" s="1">
        <v>5.4</v>
      </c>
      <c r="K41" s="1">
        <v>5.4</v>
      </c>
      <c r="L41" s="1">
        <v>5.3</v>
      </c>
      <c r="M41" s="1">
        <v>5.3</v>
      </c>
      <c r="N41" s="1">
        <v>5.2</v>
      </c>
      <c r="O41" s="1">
        <v>5.0999999999999996</v>
      </c>
      <c r="P41" s="1">
        <v>5.0999999999999996</v>
      </c>
      <c r="Q41" s="1">
        <v>5</v>
      </c>
      <c r="R41" s="1">
        <v>5</v>
      </c>
      <c r="S41" s="1">
        <v>5</v>
      </c>
      <c r="T41" s="1">
        <v>4.9000000000000004</v>
      </c>
      <c r="U41" s="1">
        <v>4.9000000000000004</v>
      </c>
      <c r="V41" s="1">
        <v>4.9000000000000004</v>
      </c>
      <c r="W41" s="1">
        <v>4.8</v>
      </c>
      <c r="X41" s="1">
        <v>4.8</v>
      </c>
      <c r="Y41" s="1">
        <v>4.8</v>
      </c>
      <c r="Z41" s="1">
        <v>4.8</v>
      </c>
      <c r="AA41" s="1">
        <v>4.7</v>
      </c>
      <c r="AB41" s="1">
        <v>4.7</v>
      </c>
      <c r="AC41" s="1">
        <v>4.7</v>
      </c>
      <c r="AD41" s="1">
        <v>4.7</v>
      </c>
      <c r="AE41" s="1">
        <v>4.5999999999999996</v>
      </c>
      <c r="AF41" s="1">
        <v>4.5999999999999996</v>
      </c>
      <c r="AG41" s="1">
        <v>4.5999999999999996</v>
      </c>
      <c r="AH41" s="1">
        <v>4.5999999999999996</v>
      </c>
      <c r="AI41" s="1">
        <v>4.5999999999999996</v>
      </c>
      <c r="AJ41" s="1">
        <v>4.5</v>
      </c>
      <c r="AK41" s="1">
        <v>4.5</v>
      </c>
      <c r="AL41" s="1">
        <v>4.5</v>
      </c>
      <c r="AM41" s="1">
        <v>4.5</v>
      </c>
      <c r="AN41" s="1">
        <v>4.5</v>
      </c>
      <c r="AO41" s="1">
        <v>4.5</v>
      </c>
      <c r="AP41" s="1">
        <v>4.5</v>
      </c>
      <c r="AQ41" s="1">
        <v>4.5</v>
      </c>
      <c r="AR41" s="1">
        <v>4.5</v>
      </c>
      <c r="AS41" s="1">
        <v>4.5</v>
      </c>
    </row>
    <row r="42" spans="1:45" x14ac:dyDescent="0.35">
      <c r="A42" t="s">
        <v>59</v>
      </c>
      <c r="B42" t="s">
        <v>69</v>
      </c>
      <c r="C42" t="s">
        <v>69</v>
      </c>
      <c r="D42" t="s">
        <v>69</v>
      </c>
      <c r="E42" s="1">
        <v>7.6</v>
      </c>
      <c r="F42" s="1">
        <v>-0.7</v>
      </c>
      <c r="G42" s="1">
        <v>4.2</v>
      </c>
      <c r="H42" s="1">
        <v>5</v>
      </c>
      <c r="I42" s="1">
        <v>5</v>
      </c>
      <c r="J42" s="1">
        <v>5.4</v>
      </c>
      <c r="K42" s="1">
        <v>5.4</v>
      </c>
      <c r="L42" s="1">
        <v>5.3</v>
      </c>
      <c r="M42" s="1">
        <v>5.3</v>
      </c>
      <c r="N42" s="1">
        <v>5.2</v>
      </c>
      <c r="O42" s="1">
        <v>5.0999999999999996</v>
      </c>
      <c r="P42" s="1">
        <v>5.0999999999999996</v>
      </c>
      <c r="Q42" s="1">
        <v>4.5</v>
      </c>
      <c r="R42" s="1">
        <v>4.5</v>
      </c>
      <c r="S42" s="1">
        <v>4.5</v>
      </c>
      <c r="T42" s="1">
        <v>4.4000000000000004</v>
      </c>
      <c r="U42" s="1">
        <v>4.4000000000000004</v>
      </c>
      <c r="V42" s="1">
        <v>4.3</v>
      </c>
      <c r="W42" s="1">
        <v>4.3</v>
      </c>
      <c r="X42" s="1">
        <v>4.3</v>
      </c>
      <c r="Y42" s="1">
        <v>4.2</v>
      </c>
      <c r="Z42" s="1">
        <v>4.2</v>
      </c>
      <c r="AA42" s="1">
        <v>4.2</v>
      </c>
      <c r="AB42" s="1">
        <v>4.0999999999999996</v>
      </c>
      <c r="AC42" s="1">
        <v>4.0999999999999996</v>
      </c>
      <c r="AD42" s="1">
        <v>4.0999999999999996</v>
      </c>
      <c r="AE42" s="1">
        <v>4</v>
      </c>
      <c r="AF42" s="1">
        <v>4</v>
      </c>
      <c r="AG42" s="1">
        <v>4</v>
      </c>
      <c r="AH42" s="1">
        <v>4</v>
      </c>
      <c r="AI42" s="1">
        <v>4</v>
      </c>
      <c r="AJ42" s="1">
        <v>4</v>
      </c>
      <c r="AK42" s="1">
        <v>4</v>
      </c>
      <c r="AL42" s="1">
        <v>4</v>
      </c>
      <c r="AM42" s="1">
        <v>4</v>
      </c>
      <c r="AN42" s="1">
        <v>4</v>
      </c>
      <c r="AO42" s="1">
        <v>3.9</v>
      </c>
      <c r="AP42" s="1">
        <v>3.9</v>
      </c>
      <c r="AQ42" s="1">
        <v>4</v>
      </c>
      <c r="AR42" s="1">
        <v>4</v>
      </c>
      <c r="AS42" s="1">
        <v>4</v>
      </c>
    </row>
    <row r="43" spans="1:45" x14ac:dyDescent="0.35">
      <c r="A43" t="s">
        <v>59</v>
      </c>
      <c r="B43" t="s">
        <v>69</v>
      </c>
      <c r="C43" t="s">
        <v>69</v>
      </c>
      <c r="D43" t="s">
        <v>13</v>
      </c>
      <c r="E43" s="1">
        <v>7.6</v>
      </c>
      <c r="F43" s="1">
        <v>-0.7</v>
      </c>
      <c r="G43" s="1">
        <v>4.2</v>
      </c>
      <c r="H43" s="1">
        <v>5</v>
      </c>
      <c r="I43" s="1">
        <v>5</v>
      </c>
      <c r="J43" s="1">
        <v>5.4</v>
      </c>
      <c r="K43" s="1">
        <v>5.4</v>
      </c>
      <c r="L43" s="1">
        <v>5.3</v>
      </c>
      <c r="M43" s="1">
        <v>5.3</v>
      </c>
      <c r="N43" s="1">
        <v>5.2</v>
      </c>
      <c r="O43" s="1">
        <v>5.0999999999999996</v>
      </c>
      <c r="P43" s="1">
        <v>5.0999999999999996</v>
      </c>
      <c r="Q43" s="1">
        <v>5.5</v>
      </c>
      <c r="R43" s="1">
        <v>5.5</v>
      </c>
      <c r="S43" s="1">
        <v>5.5</v>
      </c>
      <c r="T43" s="1">
        <v>5.4</v>
      </c>
      <c r="U43" s="1">
        <v>5.4</v>
      </c>
      <c r="V43" s="1">
        <v>5.4</v>
      </c>
      <c r="W43" s="1">
        <v>5.4</v>
      </c>
      <c r="X43" s="1">
        <v>5.4</v>
      </c>
      <c r="Y43" s="1">
        <v>5.4</v>
      </c>
      <c r="Z43" s="1">
        <v>5.3</v>
      </c>
      <c r="AA43" s="1">
        <v>5.3</v>
      </c>
      <c r="AB43" s="1">
        <v>5.3</v>
      </c>
      <c r="AC43" s="1">
        <v>5.3</v>
      </c>
      <c r="AD43" s="1">
        <v>5.2</v>
      </c>
      <c r="AE43" s="1">
        <v>5.2</v>
      </c>
      <c r="AF43" s="1">
        <v>5.2</v>
      </c>
      <c r="AG43" s="1">
        <v>5.2</v>
      </c>
      <c r="AH43" s="1">
        <v>5.2</v>
      </c>
      <c r="AI43" s="1">
        <v>5.0999999999999996</v>
      </c>
      <c r="AJ43" s="1">
        <v>5.0999999999999996</v>
      </c>
      <c r="AK43" s="1">
        <v>5.0999999999999996</v>
      </c>
      <c r="AL43" s="1">
        <v>5.0999999999999996</v>
      </c>
      <c r="AM43" s="1">
        <v>5.0999999999999996</v>
      </c>
      <c r="AN43" s="1">
        <v>5.0999999999999996</v>
      </c>
      <c r="AO43" s="1">
        <v>5.0999999999999996</v>
      </c>
      <c r="AP43" s="1">
        <v>5.0999999999999996</v>
      </c>
      <c r="AQ43" s="1">
        <v>5.0999999999999996</v>
      </c>
      <c r="AR43" s="1">
        <v>5.0999999999999996</v>
      </c>
      <c r="AS43" s="1">
        <v>5.0999999999999996</v>
      </c>
    </row>
    <row r="44" spans="1:45" x14ac:dyDescent="0.35">
      <c r="A44" t="s">
        <v>59</v>
      </c>
      <c r="B44" t="s">
        <v>69</v>
      </c>
      <c r="C44" t="s">
        <v>13</v>
      </c>
      <c r="D44" t="s">
        <v>15</v>
      </c>
      <c r="E44" s="1">
        <v>7.6</v>
      </c>
      <c r="F44" s="1">
        <v>-0.7</v>
      </c>
      <c r="G44" s="1">
        <v>4.2</v>
      </c>
      <c r="H44" s="1">
        <v>5</v>
      </c>
      <c r="I44" s="1">
        <v>5</v>
      </c>
      <c r="J44" s="1">
        <v>5.4</v>
      </c>
      <c r="K44" s="1">
        <v>5.4</v>
      </c>
      <c r="L44" s="1">
        <v>5.3</v>
      </c>
      <c r="M44" s="1">
        <v>5.3</v>
      </c>
      <c r="N44" s="1">
        <v>5.2</v>
      </c>
      <c r="O44" s="1">
        <v>5.0999999999999996</v>
      </c>
      <c r="P44" s="1">
        <v>5.0999999999999996</v>
      </c>
      <c r="Q44" s="1">
        <v>5</v>
      </c>
      <c r="R44" s="1">
        <v>5</v>
      </c>
      <c r="S44" s="1">
        <v>5</v>
      </c>
      <c r="T44" s="1">
        <v>4.9000000000000004</v>
      </c>
      <c r="U44" s="1">
        <v>4.9000000000000004</v>
      </c>
      <c r="V44" s="1">
        <v>4.9000000000000004</v>
      </c>
      <c r="W44" s="1">
        <v>4.8</v>
      </c>
      <c r="X44" s="1">
        <v>4.8</v>
      </c>
      <c r="Y44" s="1">
        <v>4.8</v>
      </c>
      <c r="Z44" s="1">
        <v>4.8</v>
      </c>
      <c r="AA44" s="1">
        <v>4.7</v>
      </c>
      <c r="AB44" s="1">
        <v>4.7</v>
      </c>
      <c r="AC44" s="1">
        <v>4.7</v>
      </c>
      <c r="AD44" s="1">
        <v>4.7</v>
      </c>
      <c r="AE44" s="1">
        <v>4.5999999999999996</v>
      </c>
      <c r="AF44" s="1">
        <v>4.5999999999999996</v>
      </c>
      <c r="AG44" s="1">
        <v>4.5999999999999996</v>
      </c>
      <c r="AH44" s="1">
        <v>4.5999999999999996</v>
      </c>
      <c r="AI44" s="1">
        <v>4.5999999999999996</v>
      </c>
      <c r="AJ44" s="1">
        <v>4.5</v>
      </c>
      <c r="AK44" s="1">
        <v>4.5</v>
      </c>
      <c r="AL44" s="1">
        <v>4.5</v>
      </c>
      <c r="AM44" s="1">
        <v>4.5</v>
      </c>
      <c r="AN44" s="1">
        <v>4.5</v>
      </c>
      <c r="AO44" s="1">
        <v>4.5</v>
      </c>
      <c r="AP44" s="1">
        <v>4.5</v>
      </c>
      <c r="AQ44" s="1">
        <v>4.5</v>
      </c>
      <c r="AR44" s="1">
        <v>4.5</v>
      </c>
      <c r="AS44" s="1">
        <v>4.5</v>
      </c>
    </row>
    <row r="45" spans="1:45" x14ac:dyDescent="0.35">
      <c r="A45" t="s">
        <v>59</v>
      </c>
      <c r="B45" t="s">
        <v>69</v>
      </c>
      <c r="C45" t="s">
        <v>13</v>
      </c>
      <c r="D45" t="s">
        <v>69</v>
      </c>
      <c r="E45" s="1">
        <v>7.6</v>
      </c>
      <c r="F45" s="1">
        <v>-0.7</v>
      </c>
      <c r="G45" s="1">
        <v>4.2</v>
      </c>
      <c r="H45" s="1">
        <v>5</v>
      </c>
      <c r="I45" s="1">
        <v>5</v>
      </c>
      <c r="J45" s="1">
        <v>5.4</v>
      </c>
      <c r="K45" s="1">
        <v>5.4</v>
      </c>
      <c r="L45" s="1">
        <v>5.3</v>
      </c>
      <c r="M45" s="1">
        <v>5.3</v>
      </c>
      <c r="N45" s="1">
        <v>5.2</v>
      </c>
      <c r="O45" s="1">
        <v>5.0999999999999996</v>
      </c>
      <c r="P45" s="1">
        <v>5.0999999999999996</v>
      </c>
      <c r="Q45" s="1">
        <v>4.5</v>
      </c>
      <c r="R45" s="1">
        <v>4.5</v>
      </c>
      <c r="S45" s="1">
        <v>4.5</v>
      </c>
      <c r="T45" s="1">
        <v>4.4000000000000004</v>
      </c>
      <c r="U45" s="1">
        <v>4.4000000000000004</v>
      </c>
      <c r="V45" s="1">
        <v>4.3</v>
      </c>
      <c r="W45" s="1">
        <v>4.3</v>
      </c>
      <c r="X45" s="1">
        <v>4.3</v>
      </c>
      <c r="Y45" s="1">
        <v>4.2</v>
      </c>
      <c r="Z45" s="1">
        <v>4.2</v>
      </c>
      <c r="AA45" s="1">
        <v>4.2</v>
      </c>
      <c r="AB45" s="1">
        <v>4.0999999999999996</v>
      </c>
      <c r="AC45" s="1">
        <v>4.0999999999999996</v>
      </c>
      <c r="AD45" s="1">
        <v>4.0999999999999996</v>
      </c>
      <c r="AE45" s="1">
        <v>4</v>
      </c>
      <c r="AF45" s="1">
        <v>4</v>
      </c>
      <c r="AG45" s="1">
        <v>4</v>
      </c>
      <c r="AH45" s="1">
        <v>4</v>
      </c>
      <c r="AI45" s="1">
        <v>4</v>
      </c>
      <c r="AJ45" s="1">
        <v>4</v>
      </c>
      <c r="AK45" s="1">
        <v>4</v>
      </c>
      <c r="AL45" s="1">
        <v>4</v>
      </c>
      <c r="AM45" s="1">
        <v>4</v>
      </c>
      <c r="AN45" s="1">
        <v>4</v>
      </c>
      <c r="AO45" s="1">
        <v>3.9</v>
      </c>
      <c r="AP45" s="1">
        <v>3.9</v>
      </c>
      <c r="AQ45" s="1">
        <v>4</v>
      </c>
      <c r="AR45" s="1">
        <v>4</v>
      </c>
      <c r="AS45" s="1">
        <v>4</v>
      </c>
    </row>
    <row r="46" spans="1:45" x14ac:dyDescent="0.35">
      <c r="A46" t="s">
        <v>59</v>
      </c>
      <c r="B46" t="s">
        <v>69</v>
      </c>
      <c r="C46" t="s">
        <v>13</v>
      </c>
      <c r="D46" t="s">
        <v>13</v>
      </c>
      <c r="E46" s="1">
        <v>7.6</v>
      </c>
      <c r="F46" s="1">
        <v>-0.7</v>
      </c>
      <c r="G46" s="1">
        <v>4.2</v>
      </c>
      <c r="H46" s="1">
        <v>5</v>
      </c>
      <c r="I46" s="1">
        <v>5</v>
      </c>
      <c r="J46" s="1">
        <v>5.4</v>
      </c>
      <c r="K46" s="1">
        <v>5.4</v>
      </c>
      <c r="L46" s="1">
        <v>5.3</v>
      </c>
      <c r="M46" s="1">
        <v>5.3</v>
      </c>
      <c r="N46" s="1">
        <v>5.2</v>
      </c>
      <c r="O46" s="1">
        <v>5.0999999999999996</v>
      </c>
      <c r="P46" s="1">
        <v>5.0999999999999996</v>
      </c>
      <c r="Q46" s="1">
        <v>5.5</v>
      </c>
      <c r="R46" s="1">
        <v>5.5</v>
      </c>
      <c r="S46" s="1">
        <v>5.5</v>
      </c>
      <c r="T46" s="1">
        <v>5.4</v>
      </c>
      <c r="U46" s="1">
        <v>5.4</v>
      </c>
      <c r="V46" s="1">
        <v>5.4</v>
      </c>
      <c r="W46" s="1">
        <v>5.4</v>
      </c>
      <c r="X46" s="1">
        <v>5.4</v>
      </c>
      <c r="Y46" s="1">
        <v>5.4</v>
      </c>
      <c r="Z46" s="1">
        <v>5.3</v>
      </c>
      <c r="AA46" s="1">
        <v>5.3</v>
      </c>
      <c r="AB46" s="1">
        <v>5.3</v>
      </c>
      <c r="AC46" s="1">
        <v>5.3</v>
      </c>
      <c r="AD46" s="1">
        <v>5.2</v>
      </c>
      <c r="AE46" s="1">
        <v>5.2</v>
      </c>
      <c r="AF46" s="1">
        <v>5.2</v>
      </c>
      <c r="AG46" s="1">
        <v>5.2</v>
      </c>
      <c r="AH46" s="1">
        <v>5.2</v>
      </c>
      <c r="AI46" s="1">
        <v>5.0999999999999996</v>
      </c>
      <c r="AJ46" s="1">
        <v>5.0999999999999996</v>
      </c>
      <c r="AK46" s="1">
        <v>5.0999999999999996</v>
      </c>
      <c r="AL46" s="1">
        <v>5.0999999999999996</v>
      </c>
      <c r="AM46" s="1">
        <v>5.0999999999999996</v>
      </c>
      <c r="AN46" s="1">
        <v>5.0999999999999996</v>
      </c>
      <c r="AO46" s="1">
        <v>5.0999999999999996</v>
      </c>
      <c r="AP46" s="1">
        <v>5.0999999999999996</v>
      </c>
      <c r="AQ46" s="1">
        <v>5.0999999999999996</v>
      </c>
      <c r="AR46" s="1">
        <v>5.0999999999999996</v>
      </c>
      <c r="AS46" s="1">
        <v>5.0999999999999996</v>
      </c>
    </row>
    <row r="47" spans="1:45" x14ac:dyDescent="0.35">
      <c r="A47" t="s">
        <v>59</v>
      </c>
      <c r="B47" t="s">
        <v>13</v>
      </c>
      <c r="C47" t="s">
        <v>15</v>
      </c>
      <c r="D47" t="s">
        <v>15</v>
      </c>
      <c r="E47" s="1">
        <v>7.6</v>
      </c>
      <c r="F47" s="1">
        <v>-0.7</v>
      </c>
      <c r="G47" s="1">
        <v>4.2</v>
      </c>
      <c r="H47" s="1">
        <v>5</v>
      </c>
      <c r="I47" s="1">
        <v>5</v>
      </c>
      <c r="J47" s="1">
        <v>5.4</v>
      </c>
      <c r="K47" s="1">
        <v>5.4</v>
      </c>
      <c r="L47" s="1">
        <v>5.3</v>
      </c>
      <c r="M47" s="1">
        <v>5.3</v>
      </c>
      <c r="N47" s="1">
        <v>5.2</v>
      </c>
      <c r="O47" s="1">
        <v>5.0999999999999996</v>
      </c>
      <c r="P47" s="1">
        <v>5.0999999999999996</v>
      </c>
      <c r="Q47" s="1">
        <v>5</v>
      </c>
      <c r="R47" s="1">
        <v>5</v>
      </c>
      <c r="S47" s="1">
        <v>5</v>
      </c>
      <c r="T47" s="1">
        <v>4.9000000000000004</v>
      </c>
      <c r="U47" s="1">
        <v>4.9000000000000004</v>
      </c>
      <c r="V47" s="1">
        <v>4.9000000000000004</v>
      </c>
      <c r="W47" s="1">
        <v>4.8</v>
      </c>
      <c r="X47" s="1">
        <v>4.8</v>
      </c>
      <c r="Y47" s="1">
        <v>4.8</v>
      </c>
      <c r="Z47" s="1">
        <v>4.8</v>
      </c>
      <c r="AA47" s="1">
        <v>4.7</v>
      </c>
      <c r="AB47" s="1">
        <v>4.7</v>
      </c>
      <c r="AC47" s="1">
        <v>4.7</v>
      </c>
      <c r="AD47" s="1">
        <v>4.7</v>
      </c>
      <c r="AE47" s="1">
        <v>4.5999999999999996</v>
      </c>
      <c r="AF47" s="1">
        <v>4.5999999999999996</v>
      </c>
      <c r="AG47" s="1">
        <v>4.5999999999999996</v>
      </c>
      <c r="AH47" s="1">
        <v>4.5999999999999996</v>
      </c>
      <c r="AI47" s="1">
        <v>4.5999999999999996</v>
      </c>
      <c r="AJ47" s="1">
        <v>4.5</v>
      </c>
      <c r="AK47" s="1">
        <v>4.5</v>
      </c>
      <c r="AL47" s="1">
        <v>4.5</v>
      </c>
      <c r="AM47" s="1">
        <v>4.5</v>
      </c>
      <c r="AN47" s="1">
        <v>4.5</v>
      </c>
      <c r="AO47" s="1">
        <v>4.5</v>
      </c>
      <c r="AP47" s="1">
        <v>4.5</v>
      </c>
      <c r="AQ47" s="1">
        <v>4.5</v>
      </c>
      <c r="AR47" s="1">
        <v>4.5</v>
      </c>
      <c r="AS47" s="1">
        <v>4.5</v>
      </c>
    </row>
    <row r="48" spans="1:45" x14ac:dyDescent="0.35">
      <c r="A48" t="s">
        <v>59</v>
      </c>
      <c r="B48" t="s">
        <v>13</v>
      </c>
      <c r="C48" t="s">
        <v>15</v>
      </c>
      <c r="D48" t="s">
        <v>69</v>
      </c>
      <c r="E48" s="1">
        <v>7.6</v>
      </c>
      <c r="F48" s="1">
        <v>-0.7</v>
      </c>
      <c r="G48" s="1">
        <v>4.2</v>
      </c>
      <c r="H48" s="1">
        <v>5</v>
      </c>
      <c r="I48" s="1">
        <v>5</v>
      </c>
      <c r="J48" s="1">
        <v>5.4</v>
      </c>
      <c r="K48" s="1">
        <v>5.4</v>
      </c>
      <c r="L48" s="1">
        <v>5.3</v>
      </c>
      <c r="M48" s="1">
        <v>5.3</v>
      </c>
      <c r="N48" s="1">
        <v>5.2</v>
      </c>
      <c r="O48" s="1">
        <v>5.0999999999999996</v>
      </c>
      <c r="P48" s="1">
        <v>5.0999999999999996</v>
      </c>
      <c r="Q48" s="1">
        <v>4.5</v>
      </c>
      <c r="R48" s="1">
        <v>4.5</v>
      </c>
      <c r="S48" s="1">
        <v>4.5</v>
      </c>
      <c r="T48" s="1">
        <v>4.4000000000000004</v>
      </c>
      <c r="U48" s="1">
        <v>4.4000000000000004</v>
      </c>
      <c r="V48" s="1">
        <v>4.3</v>
      </c>
      <c r="W48" s="1">
        <v>4.3</v>
      </c>
      <c r="X48" s="1">
        <v>4.3</v>
      </c>
      <c r="Y48" s="1">
        <v>4.2</v>
      </c>
      <c r="Z48" s="1">
        <v>4.2</v>
      </c>
      <c r="AA48" s="1">
        <v>4.2</v>
      </c>
      <c r="AB48" s="1">
        <v>4.0999999999999996</v>
      </c>
      <c r="AC48" s="1">
        <v>4.0999999999999996</v>
      </c>
      <c r="AD48" s="1">
        <v>4.0999999999999996</v>
      </c>
      <c r="AE48" s="1">
        <v>4</v>
      </c>
      <c r="AF48" s="1">
        <v>4</v>
      </c>
      <c r="AG48" s="1">
        <v>4</v>
      </c>
      <c r="AH48" s="1">
        <v>4</v>
      </c>
      <c r="AI48" s="1">
        <v>4</v>
      </c>
      <c r="AJ48" s="1">
        <v>4</v>
      </c>
      <c r="AK48" s="1">
        <v>4</v>
      </c>
      <c r="AL48" s="1">
        <v>4</v>
      </c>
      <c r="AM48" s="1">
        <v>4</v>
      </c>
      <c r="AN48" s="1">
        <v>4</v>
      </c>
      <c r="AO48" s="1">
        <v>3.9</v>
      </c>
      <c r="AP48" s="1">
        <v>3.9</v>
      </c>
      <c r="AQ48" s="1">
        <v>4</v>
      </c>
      <c r="AR48" s="1">
        <v>4</v>
      </c>
      <c r="AS48" s="1">
        <v>4</v>
      </c>
    </row>
    <row r="49" spans="1:45" x14ac:dyDescent="0.35">
      <c r="A49" t="s">
        <v>59</v>
      </c>
      <c r="B49" t="s">
        <v>13</v>
      </c>
      <c r="C49" t="s">
        <v>15</v>
      </c>
      <c r="D49" t="s">
        <v>13</v>
      </c>
      <c r="E49" s="1">
        <v>7.6</v>
      </c>
      <c r="F49" s="1">
        <v>-0.7</v>
      </c>
      <c r="G49" s="1">
        <v>4.2</v>
      </c>
      <c r="H49" s="1">
        <v>5</v>
      </c>
      <c r="I49" s="1">
        <v>5</v>
      </c>
      <c r="J49" s="1">
        <v>5.4</v>
      </c>
      <c r="K49" s="1">
        <v>5.4</v>
      </c>
      <c r="L49" s="1">
        <v>5.3</v>
      </c>
      <c r="M49" s="1">
        <v>5.3</v>
      </c>
      <c r="N49" s="1">
        <v>5.2</v>
      </c>
      <c r="O49" s="1">
        <v>5.0999999999999996</v>
      </c>
      <c r="P49" s="1">
        <v>5.0999999999999996</v>
      </c>
      <c r="Q49" s="1">
        <v>5.5</v>
      </c>
      <c r="R49" s="1">
        <v>5.5</v>
      </c>
      <c r="S49" s="1">
        <v>5.5</v>
      </c>
      <c r="T49" s="1">
        <v>5.4</v>
      </c>
      <c r="U49" s="1">
        <v>5.4</v>
      </c>
      <c r="V49" s="1">
        <v>5.4</v>
      </c>
      <c r="W49" s="1">
        <v>5.4</v>
      </c>
      <c r="X49" s="1">
        <v>5.4</v>
      </c>
      <c r="Y49" s="1">
        <v>5.4</v>
      </c>
      <c r="Z49" s="1">
        <v>5.3</v>
      </c>
      <c r="AA49" s="1">
        <v>5.3</v>
      </c>
      <c r="AB49" s="1">
        <v>5.3</v>
      </c>
      <c r="AC49" s="1">
        <v>5.3</v>
      </c>
      <c r="AD49" s="1">
        <v>5.2</v>
      </c>
      <c r="AE49" s="1">
        <v>5.2</v>
      </c>
      <c r="AF49" s="1">
        <v>5.2</v>
      </c>
      <c r="AG49" s="1">
        <v>5.2</v>
      </c>
      <c r="AH49" s="1">
        <v>5.2</v>
      </c>
      <c r="AI49" s="1">
        <v>5.0999999999999996</v>
      </c>
      <c r="AJ49" s="1">
        <v>5.0999999999999996</v>
      </c>
      <c r="AK49" s="1">
        <v>5.0999999999999996</v>
      </c>
      <c r="AL49" s="1">
        <v>5.0999999999999996</v>
      </c>
      <c r="AM49" s="1">
        <v>5.0999999999999996</v>
      </c>
      <c r="AN49" s="1">
        <v>5.0999999999999996</v>
      </c>
      <c r="AO49" s="1">
        <v>5.0999999999999996</v>
      </c>
      <c r="AP49" s="1">
        <v>5.0999999999999996</v>
      </c>
      <c r="AQ49" s="1">
        <v>5.0999999999999996</v>
      </c>
      <c r="AR49" s="1">
        <v>5.0999999999999996</v>
      </c>
      <c r="AS49" s="1">
        <v>5.0999999999999996</v>
      </c>
    </row>
    <row r="50" spans="1:45" x14ac:dyDescent="0.35">
      <c r="A50" t="s">
        <v>59</v>
      </c>
      <c r="B50" t="s">
        <v>13</v>
      </c>
      <c r="C50" t="s">
        <v>69</v>
      </c>
      <c r="D50" t="s">
        <v>15</v>
      </c>
      <c r="E50" s="1">
        <v>7.6</v>
      </c>
      <c r="F50" s="1">
        <v>-0.7</v>
      </c>
      <c r="G50" s="1">
        <v>4.2</v>
      </c>
      <c r="H50" s="1">
        <v>5</v>
      </c>
      <c r="I50" s="1">
        <v>5</v>
      </c>
      <c r="J50" s="1">
        <v>5.4</v>
      </c>
      <c r="K50" s="1">
        <v>5.4</v>
      </c>
      <c r="L50" s="1">
        <v>5.3</v>
      </c>
      <c r="M50" s="1">
        <v>5.3</v>
      </c>
      <c r="N50" s="1">
        <v>5.2</v>
      </c>
      <c r="O50" s="1">
        <v>5.0999999999999996</v>
      </c>
      <c r="P50" s="1">
        <v>5.0999999999999996</v>
      </c>
      <c r="Q50" s="1">
        <v>5</v>
      </c>
      <c r="R50" s="1">
        <v>5</v>
      </c>
      <c r="S50" s="1">
        <v>5</v>
      </c>
      <c r="T50" s="1">
        <v>4.9000000000000004</v>
      </c>
      <c r="U50" s="1">
        <v>4.9000000000000004</v>
      </c>
      <c r="V50" s="1">
        <v>4.9000000000000004</v>
      </c>
      <c r="W50" s="1">
        <v>4.8</v>
      </c>
      <c r="X50" s="1">
        <v>4.8</v>
      </c>
      <c r="Y50" s="1">
        <v>4.8</v>
      </c>
      <c r="Z50" s="1">
        <v>4.8</v>
      </c>
      <c r="AA50" s="1">
        <v>4.7</v>
      </c>
      <c r="AB50" s="1">
        <v>4.7</v>
      </c>
      <c r="AC50" s="1">
        <v>4.7</v>
      </c>
      <c r="AD50" s="1">
        <v>4.7</v>
      </c>
      <c r="AE50" s="1">
        <v>4.5999999999999996</v>
      </c>
      <c r="AF50" s="1">
        <v>4.5999999999999996</v>
      </c>
      <c r="AG50" s="1">
        <v>4.5999999999999996</v>
      </c>
      <c r="AH50" s="1">
        <v>4.5999999999999996</v>
      </c>
      <c r="AI50" s="1">
        <v>4.5999999999999996</v>
      </c>
      <c r="AJ50" s="1">
        <v>4.5</v>
      </c>
      <c r="AK50" s="1">
        <v>4.5</v>
      </c>
      <c r="AL50" s="1">
        <v>4.5</v>
      </c>
      <c r="AM50" s="1">
        <v>4.5</v>
      </c>
      <c r="AN50" s="1">
        <v>4.5</v>
      </c>
      <c r="AO50" s="1">
        <v>4.5</v>
      </c>
      <c r="AP50" s="1">
        <v>4.5</v>
      </c>
      <c r="AQ50" s="1">
        <v>4.5</v>
      </c>
      <c r="AR50" s="1">
        <v>4.5</v>
      </c>
      <c r="AS50" s="1">
        <v>4.5</v>
      </c>
    </row>
    <row r="51" spans="1:45" x14ac:dyDescent="0.35">
      <c r="A51" t="s">
        <v>59</v>
      </c>
      <c r="B51" t="s">
        <v>13</v>
      </c>
      <c r="C51" t="s">
        <v>69</v>
      </c>
      <c r="D51" t="s">
        <v>69</v>
      </c>
      <c r="E51" s="1">
        <v>7.6</v>
      </c>
      <c r="F51" s="1">
        <v>-0.7</v>
      </c>
      <c r="G51" s="1">
        <v>4.2</v>
      </c>
      <c r="H51" s="1">
        <v>5</v>
      </c>
      <c r="I51" s="1">
        <v>5</v>
      </c>
      <c r="J51" s="1">
        <v>5.4</v>
      </c>
      <c r="K51" s="1">
        <v>5.4</v>
      </c>
      <c r="L51" s="1">
        <v>5.3</v>
      </c>
      <c r="M51" s="1">
        <v>5.3</v>
      </c>
      <c r="N51" s="1">
        <v>5.2</v>
      </c>
      <c r="O51" s="1">
        <v>5.0999999999999996</v>
      </c>
      <c r="P51" s="1">
        <v>5.0999999999999996</v>
      </c>
      <c r="Q51" s="1">
        <v>4.5</v>
      </c>
      <c r="R51" s="1">
        <v>4.5</v>
      </c>
      <c r="S51" s="1">
        <v>4.5</v>
      </c>
      <c r="T51" s="1">
        <v>4.4000000000000004</v>
      </c>
      <c r="U51" s="1">
        <v>4.4000000000000004</v>
      </c>
      <c r="V51" s="1">
        <v>4.3</v>
      </c>
      <c r="W51" s="1">
        <v>4.3</v>
      </c>
      <c r="X51" s="1">
        <v>4.3</v>
      </c>
      <c r="Y51" s="1">
        <v>4.2</v>
      </c>
      <c r="Z51" s="1">
        <v>4.2</v>
      </c>
      <c r="AA51" s="1">
        <v>4.2</v>
      </c>
      <c r="AB51" s="1">
        <v>4.0999999999999996</v>
      </c>
      <c r="AC51" s="1">
        <v>4.0999999999999996</v>
      </c>
      <c r="AD51" s="1">
        <v>4.0999999999999996</v>
      </c>
      <c r="AE51" s="1">
        <v>4</v>
      </c>
      <c r="AF51" s="1">
        <v>4</v>
      </c>
      <c r="AG51" s="1">
        <v>4</v>
      </c>
      <c r="AH51" s="1">
        <v>4</v>
      </c>
      <c r="AI51" s="1">
        <v>4</v>
      </c>
      <c r="AJ51" s="1">
        <v>4</v>
      </c>
      <c r="AK51" s="1">
        <v>4</v>
      </c>
      <c r="AL51" s="1">
        <v>4</v>
      </c>
      <c r="AM51" s="1">
        <v>4</v>
      </c>
      <c r="AN51" s="1">
        <v>4</v>
      </c>
      <c r="AO51" s="1">
        <v>3.9</v>
      </c>
      <c r="AP51" s="1">
        <v>3.9</v>
      </c>
      <c r="AQ51" s="1">
        <v>4</v>
      </c>
      <c r="AR51" s="1">
        <v>4</v>
      </c>
      <c r="AS51" s="1">
        <v>4</v>
      </c>
    </row>
    <row r="52" spans="1:45" x14ac:dyDescent="0.35">
      <c r="A52" t="s">
        <v>59</v>
      </c>
      <c r="B52" t="s">
        <v>13</v>
      </c>
      <c r="C52" t="s">
        <v>69</v>
      </c>
      <c r="D52" t="s">
        <v>13</v>
      </c>
      <c r="E52" s="1">
        <v>7.6</v>
      </c>
      <c r="F52" s="1">
        <v>-0.7</v>
      </c>
      <c r="G52" s="1">
        <v>4.2</v>
      </c>
      <c r="H52" s="1">
        <v>5</v>
      </c>
      <c r="I52" s="1">
        <v>5</v>
      </c>
      <c r="J52" s="1">
        <v>5.4</v>
      </c>
      <c r="K52" s="1">
        <v>5.4</v>
      </c>
      <c r="L52" s="1">
        <v>5.3</v>
      </c>
      <c r="M52" s="1">
        <v>5.3</v>
      </c>
      <c r="N52" s="1">
        <v>5.2</v>
      </c>
      <c r="O52" s="1">
        <v>5.0999999999999996</v>
      </c>
      <c r="P52" s="1">
        <v>5.0999999999999996</v>
      </c>
      <c r="Q52" s="1">
        <v>5.5</v>
      </c>
      <c r="R52" s="1">
        <v>5.5</v>
      </c>
      <c r="S52" s="1">
        <v>5.5</v>
      </c>
      <c r="T52" s="1">
        <v>5.4</v>
      </c>
      <c r="U52" s="1">
        <v>5.4</v>
      </c>
      <c r="V52" s="1">
        <v>5.4</v>
      </c>
      <c r="W52" s="1">
        <v>5.4</v>
      </c>
      <c r="X52" s="1">
        <v>5.4</v>
      </c>
      <c r="Y52" s="1">
        <v>5.4</v>
      </c>
      <c r="Z52" s="1">
        <v>5.3</v>
      </c>
      <c r="AA52" s="1">
        <v>5.3</v>
      </c>
      <c r="AB52" s="1">
        <v>5.3</v>
      </c>
      <c r="AC52" s="1">
        <v>5.3</v>
      </c>
      <c r="AD52" s="1">
        <v>5.2</v>
      </c>
      <c r="AE52" s="1">
        <v>5.2</v>
      </c>
      <c r="AF52" s="1">
        <v>5.2</v>
      </c>
      <c r="AG52" s="1">
        <v>5.2</v>
      </c>
      <c r="AH52" s="1">
        <v>5.2</v>
      </c>
      <c r="AI52" s="1">
        <v>5.0999999999999996</v>
      </c>
      <c r="AJ52" s="1">
        <v>5.0999999999999996</v>
      </c>
      <c r="AK52" s="1">
        <v>5.0999999999999996</v>
      </c>
      <c r="AL52" s="1">
        <v>5.0999999999999996</v>
      </c>
      <c r="AM52" s="1">
        <v>5.0999999999999996</v>
      </c>
      <c r="AN52" s="1">
        <v>5.0999999999999996</v>
      </c>
      <c r="AO52" s="1">
        <v>5.0999999999999996</v>
      </c>
      <c r="AP52" s="1">
        <v>5.0999999999999996</v>
      </c>
      <c r="AQ52" s="1">
        <v>5.0999999999999996</v>
      </c>
      <c r="AR52" s="1">
        <v>5.0999999999999996</v>
      </c>
      <c r="AS52" s="1">
        <v>5.0999999999999996</v>
      </c>
    </row>
    <row r="53" spans="1:45" x14ac:dyDescent="0.35">
      <c r="A53" t="s">
        <v>59</v>
      </c>
      <c r="B53" t="s">
        <v>13</v>
      </c>
      <c r="C53" t="s">
        <v>13</v>
      </c>
      <c r="D53" t="s">
        <v>15</v>
      </c>
      <c r="E53" s="1">
        <v>7.6</v>
      </c>
      <c r="F53" s="1">
        <v>-0.7</v>
      </c>
      <c r="G53" s="1">
        <v>4.2</v>
      </c>
      <c r="H53" s="1">
        <v>5</v>
      </c>
      <c r="I53" s="1">
        <v>5</v>
      </c>
      <c r="J53" s="1">
        <v>5.4</v>
      </c>
      <c r="K53" s="1">
        <v>5.4</v>
      </c>
      <c r="L53" s="1">
        <v>5.3</v>
      </c>
      <c r="M53" s="1">
        <v>5.3</v>
      </c>
      <c r="N53" s="1">
        <v>5.2</v>
      </c>
      <c r="O53" s="1">
        <v>5.0999999999999996</v>
      </c>
      <c r="P53" s="1">
        <v>5.0999999999999996</v>
      </c>
      <c r="Q53" s="1">
        <v>5</v>
      </c>
      <c r="R53" s="1">
        <v>5</v>
      </c>
      <c r="S53" s="1">
        <v>5</v>
      </c>
      <c r="T53" s="1">
        <v>4.9000000000000004</v>
      </c>
      <c r="U53" s="1">
        <v>4.9000000000000004</v>
      </c>
      <c r="V53" s="1">
        <v>4.9000000000000004</v>
      </c>
      <c r="W53" s="1">
        <v>4.8</v>
      </c>
      <c r="X53" s="1">
        <v>4.8</v>
      </c>
      <c r="Y53" s="1">
        <v>4.8</v>
      </c>
      <c r="Z53" s="1">
        <v>4.8</v>
      </c>
      <c r="AA53" s="1">
        <v>4.7</v>
      </c>
      <c r="AB53" s="1">
        <v>4.7</v>
      </c>
      <c r="AC53" s="1">
        <v>4.7</v>
      </c>
      <c r="AD53" s="1">
        <v>4.7</v>
      </c>
      <c r="AE53" s="1">
        <v>4.5999999999999996</v>
      </c>
      <c r="AF53" s="1">
        <v>4.5999999999999996</v>
      </c>
      <c r="AG53" s="1">
        <v>4.5999999999999996</v>
      </c>
      <c r="AH53" s="1">
        <v>4.5999999999999996</v>
      </c>
      <c r="AI53" s="1">
        <v>4.5999999999999996</v>
      </c>
      <c r="AJ53" s="1">
        <v>4.5</v>
      </c>
      <c r="AK53" s="1">
        <v>4.5</v>
      </c>
      <c r="AL53" s="1">
        <v>4.5</v>
      </c>
      <c r="AM53" s="1">
        <v>4.5</v>
      </c>
      <c r="AN53" s="1">
        <v>4.5</v>
      </c>
      <c r="AO53" s="1">
        <v>4.5</v>
      </c>
      <c r="AP53" s="1">
        <v>4.5</v>
      </c>
      <c r="AQ53" s="1">
        <v>4.5</v>
      </c>
      <c r="AR53" s="1">
        <v>4.5</v>
      </c>
      <c r="AS53" s="1">
        <v>4.5</v>
      </c>
    </row>
    <row r="54" spans="1:45" x14ac:dyDescent="0.35">
      <c r="A54" t="s">
        <v>59</v>
      </c>
      <c r="B54" t="s">
        <v>13</v>
      </c>
      <c r="C54" t="s">
        <v>13</v>
      </c>
      <c r="D54" t="s">
        <v>69</v>
      </c>
      <c r="E54" s="1">
        <v>7.6</v>
      </c>
      <c r="F54" s="1">
        <v>-0.7</v>
      </c>
      <c r="G54" s="1">
        <v>4.2</v>
      </c>
      <c r="H54" s="1">
        <v>5</v>
      </c>
      <c r="I54" s="1">
        <v>5</v>
      </c>
      <c r="J54" s="1">
        <v>5.4</v>
      </c>
      <c r="K54" s="1">
        <v>5.4</v>
      </c>
      <c r="L54" s="1">
        <v>5.3</v>
      </c>
      <c r="M54" s="1">
        <v>5.3</v>
      </c>
      <c r="N54" s="1">
        <v>5.2</v>
      </c>
      <c r="O54" s="1">
        <v>5.0999999999999996</v>
      </c>
      <c r="P54" s="1">
        <v>5.0999999999999996</v>
      </c>
      <c r="Q54" s="1">
        <v>4.5</v>
      </c>
      <c r="R54" s="1">
        <v>4.5</v>
      </c>
      <c r="S54" s="1">
        <v>4.5</v>
      </c>
      <c r="T54" s="1">
        <v>4.4000000000000004</v>
      </c>
      <c r="U54" s="1">
        <v>4.4000000000000004</v>
      </c>
      <c r="V54" s="1">
        <v>4.3</v>
      </c>
      <c r="W54" s="1">
        <v>4.3</v>
      </c>
      <c r="X54" s="1">
        <v>4.3</v>
      </c>
      <c r="Y54" s="1">
        <v>4.2</v>
      </c>
      <c r="Z54" s="1">
        <v>4.2</v>
      </c>
      <c r="AA54" s="1">
        <v>4.2</v>
      </c>
      <c r="AB54" s="1">
        <v>4.0999999999999996</v>
      </c>
      <c r="AC54" s="1">
        <v>4.0999999999999996</v>
      </c>
      <c r="AD54" s="1">
        <v>4.0999999999999996</v>
      </c>
      <c r="AE54" s="1">
        <v>4</v>
      </c>
      <c r="AF54" s="1">
        <v>4</v>
      </c>
      <c r="AG54" s="1">
        <v>4</v>
      </c>
      <c r="AH54" s="1">
        <v>4</v>
      </c>
      <c r="AI54" s="1">
        <v>4</v>
      </c>
      <c r="AJ54" s="1">
        <v>4</v>
      </c>
      <c r="AK54" s="1">
        <v>4</v>
      </c>
      <c r="AL54" s="1">
        <v>4</v>
      </c>
      <c r="AM54" s="1">
        <v>4</v>
      </c>
      <c r="AN54" s="1">
        <v>4</v>
      </c>
      <c r="AO54" s="1">
        <v>3.9</v>
      </c>
      <c r="AP54" s="1">
        <v>3.9</v>
      </c>
      <c r="AQ54" s="1">
        <v>4</v>
      </c>
      <c r="AR54" s="1">
        <v>4</v>
      </c>
      <c r="AS54" s="1">
        <v>4</v>
      </c>
    </row>
    <row r="55" spans="1:45" x14ac:dyDescent="0.35">
      <c r="A55" t="s">
        <v>59</v>
      </c>
      <c r="B55" t="s">
        <v>13</v>
      </c>
      <c r="C55" t="s">
        <v>13</v>
      </c>
      <c r="D55" t="s">
        <v>13</v>
      </c>
      <c r="E55" s="1">
        <v>7.6</v>
      </c>
      <c r="F55" s="1">
        <v>-0.7</v>
      </c>
      <c r="G55" s="1">
        <v>4.2</v>
      </c>
      <c r="H55" s="1">
        <v>5</v>
      </c>
      <c r="I55" s="1">
        <v>5</v>
      </c>
      <c r="J55" s="1">
        <v>5.4</v>
      </c>
      <c r="K55" s="1">
        <v>5.4</v>
      </c>
      <c r="L55" s="1">
        <v>5.3</v>
      </c>
      <c r="M55" s="1">
        <v>5.3</v>
      </c>
      <c r="N55" s="1">
        <v>5.2</v>
      </c>
      <c r="O55" s="1">
        <v>5.0999999999999996</v>
      </c>
      <c r="P55" s="1">
        <v>5.0999999999999996</v>
      </c>
      <c r="Q55" s="1">
        <v>5.5</v>
      </c>
      <c r="R55" s="1">
        <v>5.5</v>
      </c>
      <c r="S55" s="1">
        <v>5.5</v>
      </c>
      <c r="T55" s="1">
        <v>5.4</v>
      </c>
      <c r="U55" s="1">
        <v>5.4</v>
      </c>
      <c r="V55" s="1">
        <v>5.4</v>
      </c>
      <c r="W55" s="1">
        <v>5.4</v>
      </c>
      <c r="X55" s="1">
        <v>5.4</v>
      </c>
      <c r="Y55" s="1">
        <v>5.4</v>
      </c>
      <c r="Z55" s="1">
        <v>5.3</v>
      </c>
      <c r="AA55" s="1">
        <v>5.3</v>
      </c>
      <c r="AB55" s="1">
        <v>5.3</v>
      </c>
      <c r="AC55" s="1">
        <v>5.3</v>
      </c>
      <c r="AD55" s="1">
        <v>5.2</v>
      </c>
      <c r="AE55" s="1">
        <v>5.2</v>
      </c>
      <c r="AF55" s="1">
        <v>5.2</v>
      </c>
      <c r="AG55" s="1">
        <v>5.2</v>
      </c>
      <c r="AH55" s="1">
        <v>5.2</v>
      </c>
      <c r="AI55" s="1">
        <v>5.0999999999999996</v>
      </c>
      <c r="AJ55" s="1">
        <v>5.0999999999999996</v>
      </c>
      <c r="AK55" s="1">
        <v>5.0999999999999996</v>
      </c>
      <c r="AL55" s="1">
        <v>5.0999999999999996</v>
      </c>
      <c r="AM55" s="1">
        <v>5.0999999999999996</v>
      </c>
      <c r="AN55" s="1">
        <v>5.0999999999999996</v>
      </c>
      <c r="AO55" s="1">
        <v>5.0999999999999996</v>
      </c>
      <c r="AP55" s="1">
        <v>5.0999999999999996</v>
      </c>
      <c r="AQ55" s="1">
        <v>5.0999999999999996</v>
      </c>
      <c r="AR55" s="1">
        <v>5.0999999999999996</v>
      </c>
      <c r="AS55" s="1">
        <v>5.0999999999999996</v>
      </c>
    </row>
    <row r="56" spans="1:45" x14ac:dyDescent="0.35">
      <c r="A56" t="s">
        <v>60</v>
      </c>
      <c r="B56" t="s">
        <v>15</v>
      </c>
      <c r="C56" t="s">
        <v>15</v>
      </c>
      <c r="D56" t="s">
        <v>15</v>
      </c>
      <c r="E56" s="1">
        <v>-2</v>
      </c>
      <c r="F56" s="1">
        <v>-2.1</v>
      </c>
      <c r="G56" s="1">
        <v>-2.5</v>
      </c>
      <c r="H56" s="1">
        <v>-2.4</v>
      </c>
      <c r="I56" s="1">
        <v>-2.5</v>
      </c>
      <c r="J56" s="1">
        <v>-2.2999999999999998</v>
      </c>
      <c r="K56" s="1">
        <v>-2.2000000000000002</v>
      </c>
      <c r="L56" s="1">
        <v>-2.1</v>
      </c>
      <c r="M56" s="1">
        <v>-2</v>
      </c>
      <c r="N56" s="1">
        <v>-2</v>
      </c>
      <c r="O56" s="1">
        <v>-2</v>
      </c>
      <c r="P56" s="1">
        <v>-1.7</v>
      </c>
      <c r="Q56" s="1">
        <v>-1.6</v>
      </c>
      <c r="R56" s="1">
        <v>-1.6</v>
      </c>
      <c r="S56" s="1">
        <v>-1.6</v>
      </c>
      <c r="T56" s="1">
        <v>-1.6</v>
      </c>
      <c r="U56" s="1">
        <v>-1.6</v>
      </c>
      <c r="V56" s="1">
        <v>-1.6</v>
      </c>
      <c r="W56" s="1">
        <v>-1.6</v>
      </c>
      <c r="X56" s="1">
        <v>-1.6</v>
      </c>
      <c r="Y56" s="1">
        <v>-1.6</v>
      </c>
      <c r="Z56" s="1">
        <v>-1.6</v>
      </c>
      <c r="AA56" s="1">
        <v>-1.5</v>
      </c>
      <c r="AB56" s="1">
        <v>-1.5</v>
      </c>
      <c r="AC56" s="1">
        <v>-1.5</v>
      </c>
      <c r="AD56" s="1">
        <v>-1.5</v>
      </c>
      <c r="AE56" s="1">
        <v>-1.5</v>
      </c>
      <c r="AF56" s="1">
        <v>-1.4</v>
      </c>
      <c r="AG56" s="1">
        <v>-1.4</v>
      </c>
      <c r="AH56" s="1">
        <v>-1.4</v>
      </c>
      <c r="AI56" s="1">
        <v>-1.4</v>
      </c>
      <c r="AJ56" s="1">
        <v>-1.4</v>
      </c>
      <c r="AK56" s="1">
        <v>-1.3</v>
      </c>
      <c r="AL56" s="1">
        <v>-1.3</v>
      </c>
      <c r="AM56" s="1">
        <v>-1.3</v>
      </c>
      <c r="AN56" s="1">
        <v>-1.3</v>
      </c>
      <c r="AO56" s="1">
        <v>-1.2</v>
      </c>
      <c r="AP56" s="1">
        <v>-1.2</v>
      </c>
      <c r="AQ56" s="1">
        <v>-1.2</v>
      </c>
      <c r="AR56" s="1">
        <v>-1.2</v>
      </c>
      <c r="AS56" s="1">
        <v>-1.2</v>
      </c>
    </row>
    <row r="57" spans="1:45" x14ac:dyDescent="0.35">
      <c r="A57" t="s">
        <v>60</v>
      </c>
      <c r="B57" t="s">
        <v>15</v>
      </c>
      <c r="C57" t="s">
        <v>15</v>
      </c>
      <c r="D57" t="s">
        <v>69</v>
      </c>
      <c r="E57" s="1">
        <v>-2</v>
      </c>
      <c r="F57" s="1">
        <v>-2.1</v>
      </c>
      <c r="G57" s="1">
        <v>-2.5</v>
      </c>
      <c r="H57" s="1">
        <v>-2.4</v>
      </c>
      <c r="I57" s="1">
        <v>-2.5</v>
      </c>
      <c r="J57" s="1">
        <v>-2.2999999999999998</v>
      </c>
      <c r="K57" s="1">
        <v>-2.2000000000000002</v>
      </c>
      <c r="L57" s="1">
        <v>-2.1</v>
      </c>
      <c r="M57" s="1">
        <v>-2</v>
      </c>
      <c r="N57" s="1">
        <v>-2</v>
      </c>
      <c r="O57" s="1">
        <v>-2</v>
      </c>
      <c r="P57" s="1">
        <v>-1.7</v>
      </c>
      <c r="Q57" s="1">
        <v>-1.6</v>
      </c>
      <c r="R57" s="1">
        <v>-1.6</v>
      </c>
      <c r="S57" s="1">
        <v>-1.6</v>
      </c>
      <c r="T57" s="1">
        <v>-1.6</v>
      </c>
      <c r="U57" s="1">
        <v>-1.6</v>
      </c>
      <c r="V57" s="1">
        <v>-1.6</v>
      </c>
      <c r="W57" s="1">
        <v>-1.6</v>
      </c>
      <c r="X57" s="1">
        <v>-1.6</v>
      </c>
      <c r="Y57" s="1">
        <v>-1.7</v>
      </c>
      <c r="Z57" s="1">
        <v>-1.7</v>
      </c>
      <c r="AA57" s="1">
        <v>-1.6</v>
      </c>
      <c r="AB57" s="1">
        <v>-1.6</v>
      </c>
      <c r="AC57" s="1">
        <v>-1.6</v>
      </c>
      <c r="AD57" s="1">
        <v>-1.6</v>
      </c>
      <c r="AE57" s="1">
        <v>-1.6</v>
      </c>
      <c r="AF57" s="1">
        <v>-1.6</v>
      </c>
      <c r="AG57" s="1">
        <v>-1.6</v>
      </c>
      <c r="AH57" s="1">
        <v>-1.6</v>
      </c>
      <c r="AI57" s="1">
        <v>-1.6</v>
      </c>
      <c r="AJ57" s="1">
        <v>-1.6</v>
      </c>
      <c r="AK57" s="1">
        <v>-1.5</v>
      </c>
      <c r="AL57" s="1">
        <v>-1.5</v>
      </c>
      <c r="AM57" s="1">
        <v>-1.5</v>
      </c>
      <c r="AN57" s="1">
        <v>-1.5</v>
      </c>
      <c r="AO57" s="1">
        <v>-1.5</v>
      </c>
      <c r="AP57" s="1">
        <v>-1.5</v>
      </c>
      <c r="AQ57" s="1">
        <v>-1.5</v>
      </c>
      <c r="AR57" s="1">
        <v>-1.5</v>
      </c>
      <c r="AS57" s="1">
        <v>-1.5</v>
      </c>
    </row>
    <row r="58" spans="1:45" x14ac:dyDescent="0.35">
      <c r="A58" t="s">
        <v>60</v>
      </c>
      <c r="B58" t="s">
        <v>15</v>
      </c>
      <c r="C58" t="s">
        <v>15</v>
      </c>
      <c r="D58" t="s">
        <v>13</v>
      </c>
      <c r="E58" s="1">
        <v>-2</v>
      </c>
      <c r="F58" s="1">
        <v>-2.1</v>
      </c>
      <c r="G58" s="1">
        <v>-2.5</v>
      </c>
      <c r="H58" s="1">
        <v>-2.4</v>
      </c>
      <c r="I58" s="1">
        <v>-2.5</v>
      </c>
      <c r="J58" s="1">
        <v>-2.2999999999999998</v>
      </c>
      <c r="K58" s="1">
        <v>-2.2000000000000002</v>
      </c>
      <c r="L58" s="1">
        <v>-2.1</v>
      </c>
      <c r="M58" s="1">
        <v>-2</v>
      </c>
      <c r="N58" s="1">
        <v>-2</v>
      </c>
      <c r="O58" s="1">
        <v>-2</v>
      </c>
      <c r="P58" s="1">
        <v>-1.7</v>
      </c>
      <c r="Q58" s="1">
        <v>-1.6</v>
      </c>
      <c r="R58" s="1">
        <v>-1.6</v>
      </c>
      <c r="S58" s="1">
        <v>-1.6</v>
      </c>
      <c r="T58" s="1">
        <v>-1.5</v>
      </c>
      <c r="U58" s="1">
        <v>-1.5</v>
      </c>
      <c r="V58" s="1">
        <v>-1.5</v>
      </c>
      <c r="W58" s="1">
        <v>-1.5</v>
      </c>
      <c r="X58" s="1">
        <v>-1.5</v>
      </c>
      <c r="Y58" s="1">
        <v>-1.5</v>
      </c>
      <c r="Z58" s="1">
        <v>-1.5</v>
      </c>
      <c r="AA58" s="1">
        <v>-1.4</v>
      </c>
      <c r="AB58" s="1">
        <v>-1.4</v>
      </c>
      <c r="AC58" s="1">
        <v>-1.4</v>
      </c>
      <c r="AD58" s="1">
        <v>-1.3</v>
      </c>
      <c r="AE58" s="1">
        <v>-1.3</v>
      </c>
      <c r="AF58" s="1">
        <v>-1.3</v>
      </c>
      <c r="AG58" s="1">
        <v>-1.3</v>
      </c>
      <c r="AH58" s="1">
        <v>-1.2</v>
      </c>
      <c r="AI58" s="1">
        <v>-1.2</v>
      </c>
      <c r="AJ58" s="1">
        <v>-1.2</v>
      </c>
      <c r="AK58" s="1">
        <v>-1.1000000000000001</v>
      </c>
      <c r="AL58" s="1">
        <v>-1.1000000000000001</v>
      </c>
      <c r="AM58" s="1">
        <v>-1.1000000000000001</v>
      </c>
      <c r="AN58" s="1">
        <v>-1.1000000000000001</v>
      </c>
      <c r="AO58" s="1">
        <v>-1</v>
      </c>
      <c r="AP58" s="1">
        <v>-1</v>
      </c>
      <c r="AQ58" s="1">
        <v>-1</v>
      </c>
      <c r="AR58" s="1">
        <v>-1</v>
      </c>
      <c r="AS58" s="1">
        <v>-0.9</v>
      </c>
    </row>
    <row r="59" spans="1:45" x14ac:dyDescent="0.35">
      <c r="A59" t="s">
        <v>60</v>
      </c>
      <c r="B59" t="s">
        <v>15</v>
      </c>
      <c r="C59" t="s">
        <v>69</v>
      </c>
      <c r="D59" t="s">
        <v>15</v>
      </c>
      <c r="E59" s="1">
        <v>-2</v>
      </c>
      <c r="F59" s="1">
        <v>-2.1</v>
      </c>
      <c r="G59" s="1">
        <v>-2.5</v>
      </c>
      <c r="H59" s="1">
        <v>-2.4</v>
      </c>
      <c r="I59" s="1">
        <v>-2.5</v>
      </c>
      <c r="J59" s="1">
        <v>-2.2999999999999998</v>
      </c>
      <c r="K59" s="1">
        <v>-2.2000000000000002</v>
      </c>
      <c r="L59" s="1">
        <v>-2.1</v>
      </c>
      <c r="M59" s="1">
        <v>-2</v>
      </c>
      <c r="N59" s="1">
        <v>-2</v>
      </c>
      <c r="O59" s="1">
        <v>-2</v>
      </c>
      <c r="P59" s="1">
        <v>-1.8</v>
      </c>
      <c r="Q59" s="1">
        <v>-1.6</v>
      </c>
      <c r="R59" s="1">
        <v>-1.6</v>
      </c>
      <c r="S59" s="1">
        <v>-1.6</v>
      </c>
      <c r="T59" s="1">
        <v>-1.7</v>
      </c>
      <c r="U59" s="1">
        <v>-1.7</v>
      </c>
      <c r="V59" s="1">
        <v>-1.7</v>
      </c>
      <c r="W59" s="1">
        <v>-1.7</v>
      </c>
      <c r="X59" s="1">
        <v>-1.7</v>
      </c>
      <c r="Y59" s="1">
        <v>-1.7</v>
      </c>
      <c r="Z59" s="1">
        <v>-1.7</v>
      </c>
      <c r="AA59" s="1">
        <v>-1.7</v>
      </c>
      <c r="AB59" s="1">
        <v>-1.7</v>
      </c>
      <c r="AC59" s="1">
        <v>-1.7</v>
      </c>
      <c r="AD59" s="1">
        <v>-1.7</v>
      </c>
      <c r="AE59" s="1">
        <v>-1.7</v>
      </c>
      <c r="AF59" s="1">
        <v>-1.7</v>
      </c>
      <c r="AG59" s="1">
        <v>-1.7</v>
      </c>
      <c r="AH59" s="1">
        <v>-1.7</v>
      </c>
      <c r="AI59" s="1">
        <v>-1.7</v>
      </c>
      <c r="AJ59" s="1">
        <v>-1.6</v>
      </c>
      <c r="AK59" s="1">
        <v>-1.6</v>
      </c>
      <c r="AL59" s="1">
        <v>-1.6</v>
      </c>
      <c r="AM59" s="1">
        <v>-1.6</v>
      </c>
      <c r="AN59" s="1">
        <v>-1.6</v>
      </c>
      <c r="AO59" s="1">
        <v>-1.6</v>
      </c>
      <c r="AP59" s="1">
        <v>-1.6</v>
      </c>
      <c r="AQ59" s="1">
        <v>-1.6</v>
      </c>
      <c r="AR59" s="1">
        <v>-1.6</v>
      </c>
      <c r="AS59" s="1">
        <v>-1.5</v>
      </c>
    </row>
    <row r="60" spans="1:45" x14ac:dyDescent="0.35">
      <c r="A60" t="s">
        <v>60</v>
      </c>
      <c r="B60" t="s">
        <v>15</v>
      </c>
      <c r="C60" t="s">
        <v>69</v>
      </c>
      <c r="D60" t="s">
        <v>69</v>
      </c>
      <c r="E60" s="1">
        <v>-2</v>
      </c>
      <c r="F60" s="1">
        <v>-2.1</v>
      </c>
      <c r="G60" s="1">
        <v>-2.5</v>
      </c>
      <c r="H60" s="1">
        <v>-2.4</v>
      </c>
      <c r="I60" s="1">
        <v>-2.5</v>
      </c>
      <c r="J60" s="1">
        <v>-2.2999999999999998</v>
      </c>
      <c r="K60" s="1">
        <v>-2.2000000000000002</v>
      </c>
      <c r="L60" s="1">
        <v>-2.1</v>
      </c>
      <c r="M60" s="1">
        <v>-2</v>
      </c>
      <c r="N60" s="1">
        <v>-2</v>
      </c>
      <c r="O60" s="1">
        <v>-2</v>
      </c>
      <c r="P60" s="1">
        <v>-1.8</v>
      </c>
      <c r="Q60" s="1">
        <v>-1.6</v>
      </c>
      <c r="R60" s="1">
        <v>-1.6</v>
      </c>
      <c r="S60" s="1">
        <v>-1.7</v>
      </c>
      <c r="T60" s="1">
        <v>-1.7</v>
      </c>
      <c r="U60" s="1">
        <v>-1.7</v>
      </c>
      <c r="V60" s="1">
        <v>-1.7</v>
      </c>
      <c r="W60" s="1">
        <v>-1.8</v>
      </c>
      <c r="X60" s="1">
        <v>-1.8</v>
      </c>
      <c r="Y60" s="1">
        <v>-1.8</v>
      </c>
      <c r="Z60" s="1">
        <v>-1.8</v>
      </c>
      <c r="AA60" s="1">
        <v>-1.9</v>
      </c>
      <c r="AB60" s="1">
        <v>-1.9</v>
      </c>
      <c r="AC60" s="1">
        <v>-1.9</v>
      </c>
      <c r="AD60" s="1">
        <v>-1.9</v>
      </c>
      <c r="AE60" s="1">
        <v>-1.9</v>
      </c>
      <c r="AF60" s="1">
        <v>-1.9</v>
      </c>
      <c r="AG60" s="1">
        <v>-1.9</v>
      </c>
      <c r="AH60" s="1">
        <v>-1.9</v>
      </c>
      <c r="AI60" s="1">
        <v>-1.9</v>
      </c>
      <c r="AJ60" s="1">
        <v>-1.9</v>
      </c>
      <c r="AK60" s="1">
        <v>-1.9</v>
      </c>
      <c r="AL60" s="1">
        <v>-1.9</v>
      </c>
      <c r="AM60" s="1">
        <v>-1.9</v>
      </c>
      <c r="AN60" s="1">
        <v>-1.9</v>
      </c>
      <c r="AO60" s="1">
        <v>-1.9</v>
      </c>
      <c r="AP60" s="1">
        <v>-1.9</v>
      </c>
      <c r="AQ60" s="1">
        <v>-1.9</v>
      </c>
      <c r="AR60" s="1">
        <v>-1.9</v>
      </c>
      <c r="AS60" s="1">
        <v>-1.9</v>
      </c>
    </row>
    <row r="61" spans="1:45" x14ac:dyDescent="0.35">
      <c r="A61" t="s">
        <v>60</v>
      </c>
      <c r="B61" t="s">
        <v>15</v>
      </c>
      <c r="C61" t="s">
        <v>69</v>
      </c>
      <c r="D61" t="s">
        <v>13</v>
      </c>
      <c r="E61" s="1">
        <v>-2</v>
      </c>
      <c r="F61" s="1">
        <v>-2.1</v>
      </c>
      <c r="G61" s="1">
        <v>-2.5</v>
      </c>
      <c r="H61" s="1">
        <v>-2.4</v>
      </c>
      <c r="I61" s="1">
        <v>-2.5</v>
      </c>
      <c r="J61" s="1">
        <v>-2.2999999999999998</v>
      </c>
      <c r="K61" s="1">
        <v>-2.2000000000000002</v>
      </c>
      <c r="L61" s="1">
        <v>-2.1</v>
      </c>
      <c r="M61" s="1">
        <v>-2</v>
      </c>
      <c r="N61" s="1">
        <v>-2</v>
      </c>
      <c r="O61" s="1">
        <v>-2</v>
      </c>
      <c r="P61" s="1">
        <v>-1.8</v>
      </c>
      <c r="Q61" s="1">
        <v>-1.6</v>
      </c>
      <c r="R61" s="1">
        <v>-1.6</v>
      </c>
      <c r="S61" s="1">
        <v>-1.6</v>
      </c>
      <c r="T61" s="1">
        <v>-1.6</v>
      </c>
      <c r="U61" s="1">
        <v>-1.6</v>
      </c>
      <c r="V61" s="1">
        <v>-1.6</v>
      </c>
      <c r="W61" s="1">
        <v>-1.6</v>
      </c>
      <c r="X61" s="1">
        <v>-1.6</v>
      </c>
      <c r="Y61" s="1">
        <v>-1.6</v>
      </c>
      <c r="Z61" s="1">
        <v>-1.6</v>
      </c>
      <c r="AA61" s="1">
        <v>-1.6</v>
      </c>
      <c r="AB61" s="1">
        <v>-1.6</v>
      </c>
      <c r="AC61" s="1">
        <v>-1.6</v>
      </c>
      <c r="AD61" s="1">
        <v>-1.6</v>
      </c>
      <c r="AE61" s="1">
        <v>-1.5</v>
      </c>
      <c r="AF61" s="1">
        <v>-1.5</v>
      </c>
      <c r="AG61" s="1">
        <v>-1.5</v>
      </c>
      <c r="AH61" s="1">
        <v>-1.5</v>
      </c>
      <c r="AI61" s="1">
        <v>-1.5</v>
      </c>
      <c r="AJ61" s="1">
        <v>-1.4</v>
      </c>
      <c r="AK61" s="1">
        <v>-1.4</v>
      </c>
      <c r="AL61" s="1">
        <v>-1.4</v>
      </c>
      <c r="AM61" s="1">
        <v>-1.4</v>
      </c>
      <c r="AN61" s="1">
        <v>-1.3</v>
      </c>
      <c r="AO61" s="1">
        <v>-1.3</v>
      </c>
      <c r="AP61" s="1">
        <v>-1.3</v>
      </c>
      <c r="AQ61" s="1">
        <v>-1.3</v>
      </c>
      <c r="AR61" s="1">
        <v>-1.3</v>
      </c>
      <c r="AS61" s="1">
        <v>-1.2</v>
      </c>
    </row>
    <row r="62" spans="1:45" x14ac:dyDescent="0.35">
      <c r="A62" t="s">
        <v>60</v>
      </c>
      <c r="B62" t="s">
        <v>15</v>
      </c>
      <c r="C62" t="s">
        <v>13</v>
      </c>
      <c r="D62" t="s">
        <v>15</v>
      </c>
      <c r="E62" s="1">
        <v>-2</v>
      </c>
      <c r="F62" s="1">
        <v>-2.1</v>
      </c>
      <c r="G62" s="1">
        <v>-2.5</v>
      </c>
      <c r="H62" s="1">
        <v>-2.4</v>
      </c>
      <c r="I62" s="1">
        <v>-2.5</v>
      </c>
      <c r="J62" s="1">
        <v>-2.2999999999999998</v>
      </c>
      <c r="K62" s="1">
        <v>-2.2000000000000002</v>
      </c>
      <c r="L62" s="1">
        <v>-2.1</v>
      </c>
      <c r="M62" s="1">
        <v>-2</v>
      </c>
      <c r="N62" s="1">
        <v>-2</v>
      </c>
      <c r="O62" s="1">
        <v>-2</v>
      </c>
      <c r="P62" s="1">
        <v>-1.7</v>
      </c>
      <c r="Q62" s="1">
        <v>-1.5</v>
      </c>
      <c r="R62" s="1">
        <v>-1.5</v>
      </c>
      <c r="S62" s="1">
        <v>-1.5</v>
      </c>
      <c r="T62" s="1">
        <v>-1.5</v>
      </c>
      <c r="U62" s="1">
        <v>-1.5</v>
      </c>
      <c r="V62" s="1">
        <v>-1.5</v>
      </c>
      <c r="W62" s="1">
        <v>-1.4</v>
      </c>
      <c r="X62" s="1">
        <v>-1.4</v>
      </c>
      <c r="Y62" s="1">
        <v>-1.4</v>
      </c>
      <c r="Z62" s="1">
        <v>-1.4</v>
      </c>
      <c r="AA62" s="1">
        <v>-1.3</v>
      </c>
      <c r="AB62" s="1">
        <v>-1.3</v>
      </c>
      <c r="AC62" s="1">
        <v>-1.3</v>
      </c>
      <c r="AD62" s="1">
        <v>-1.3</v>
      </c>
      <c r="AE62" s="1">
        <v>-1.2</v>
      </c>
      <c r="AF62" s="1">
        <v>-1.2</v>
      </c>
      <c r="AG62" s="1">
        <v>-1.2</v>
      </c>
      <c r="AH62" s="1">
        <v>-1.1000000000000001</v>
      </c>
      <c r="AI62" s="1">
        <v>-1.1000000000000001</v>
      </c>
      <c r="AJ62" s="1">
        <v>-1.1000000000000001</v>
      </c>
      <c r="AK62" s="1">
        <v>-1.1000000000000001</v>
      </c>
      <c r="AL62" s="1">
        <v>-1</v>
      </c>
      <c r="AM62" s="1">
        <v>-1</v>
      </c>
      <c r="AN62" s="1">
        <v>-1</v>
      </c>
      <c r="AO62" s="1">
        <v>-1</v>
      </c>
      <c r="AP62" s="1">
        <v>-0.9</v>
      </c>
      <c r="AQ62" s="1">
        <v>-0.9</v>
      </c>
      <c r="AR62" s="1">
        <v>-0.9</v>
      </c>
      <c r="AS62" s="1">
        <v>-0.9</v>
      </c>
    </row>
    <row r="63" spans="1:45" x14ac:dyDescent="0.35">
      <c r="A63" t="s">
        <v>60</v>
      </c>
      <c r="B63" t="s">
        <v>15</v>
      </c>
      <c r="C63" t="s">
        <v>13</v>
      </c>
      <c r="D63" t="s">
        <v>69</v>
      </c>
      <c r="E63" s="1">
        <v>-2</v>
      </c>
      <c r="F63" s="1">
        <v>-2.1</v>
      </c>
      <c r="G63" s="1">
        <v>-2.5</v>
      </c>
      <c r="H63" s="1">
        <v>-2.4</v>
      </c>
      <c r="I63" s="1">
        <v>-2.5</v>
      </c>
      <c r="J63" s="1">
        <v>-2.2999999999999998</v>
      </c>
      <c r="K63" s="1">
        <v>-2.2000000000000002</v>
      </c>
      <c r="L63" s="1">
        <v>-2.1</v>
      </c>
      <c r="M63" s="1">
        <v>-2</v>
      </c>
      <c r="N63" s="1">
        <v>-2</v>
      </c>
      <c r="O63" s="1">
        <v>-2</v>
      </c>
      <c r="P63" s="1">
        <v>-1.7</v>
      </c>
      <c r="Q63" s="1">
        <v>-1.5</v>
      </c>
      <c r="R63" s="1">
        <v>-1.5</v>
      </c>
      <c r="S63" s="1">
        <v>-1.5</v>
      </c>
      <c r="T63" s="1">
        <v>-1.5</v>
      </c>
      <c r="U63" s="1">
        <v>-1.5</v>
      </c>
      <c r="V63" s="1">
        <v>-1.5</v>
      </c>
      <c r="W63" s="1">
        <v>-1.5</v>
      </c>
      <c r="X63" s="1">
        <v>-1.5</v>
      </c>
      <c r="Y63" s="1">
        <v>-1.5</v>
      </c>
      <c r="Z63" s="1">
        <v>-1.5</v>
      </c>
      <c r="AA63" s="1">
        <v>-1.4</v>
      </c>
      <c r="AB63" s="1">
        <v>-1.4</v>
      </c>
      <c r="AC63" s="1">
        <v>-1.4</v>
      </c>
      <c r="AD63" s="1">
        <v>-1.4</v>
      </c>
      <c r="AE63" s="1">
        <v>-1.4</v>
      </c>
      <c r="AF63" s="1">
        <v>-1.3</v>
      </c>
      <c r="AG63" s="1">
        <v>-1.3</v>
      </c>
      <c r="AH63" s="1">
        <v>-1.3</v>
      </c>
      <c r="AI63" s="1">
        <v>-1.3</v>
      </c>
      <c r="AJ63" s="1">
        <v>-1.2</v>
      </c>
      <c r="AK63" s="1">
        <v>-1.2</v>
      </c>
      <c r="AL63" s="1">
        <v>-1.2</v>
      </c>
      <c r="AM63" s="1">
        <v>-1.2</v>
      </c>
      <c r="AN63" s="1">
        <v>-1.2</v>
      </c>
      <c r="AO63" s="1">
        <v>-1.2</v>
      </c>
      <c r="AP63" s="1">
        <v>-1.1000000000000001</v>
      </c>
      <c r="AQ63" s="1">
        <v>-1.1000000000000001</v>
      </c>
      <c r="AR63" s="1">
        <v>-1.1000000000000001</v>
      </c>
      <c r="AS63" s="1">
        <v>-1.1000000000000001</v>
      </c>
    </row>
    <row r="64" spans="1:45" x14ac:dyDescent="0.35">
      <c r="A64" t="s">
        <v>60</v>
      </c>
      <c r="B64" t="s">
        <v>15</v>
      </c>
      <c r="C64" t="s">
        <v>13</v>
      </c>
      <c r="D64" t="s">
        <v>13</v>
      </c>
      <c r="E64" s="1">
        <v>-2</v>
      </c>
      <c r="F64" s="1">
        <v>-2.1</v>
      </c>
      <c r="G64" s="1">
        <v>-2.5</v>
      </c>
      <c r="H64" s="1">
        <v>-2.4</v>
      </c>
      <c r="I64" s="1">
        <v>-2.5</v>
      </c>
      <c r="J64" s="1">
        <v>-2.2999999999999998</v>
      </c>
      <c r="K64" s="1">
        <v>-2.2000000000000002</v>
      </c>
      <c r="L64" s="1">
        <v>-2.1</v>
      </c>
      <c r="M64" s="1">
        <v>-2</v>
      </c>
      <c r="N64" s="1">
        <v>-2</v>
      </c>
      <c r="O64" s="1">
        <v>-2</v>
      </c>
      <c r="P64" s="1">
        <v>-1.7</v>
      </c>
      <c r="Q64" s="1">
        <v>-1.5</v>
      </c>
      <c r="R64" s="1">
        <v>-1.5</v>
      </c>
      <c r="S64" s="1">
        <v>-1.5</v>
      </c>
      <c r="T64" s="1">
        <v>-1.5</v>
      </c>
      <c r="U64" s="1">
        <v>-1.4</v>
      </c>
      <c r="V64" s="1">
        <v>-1.4</v>
      </c>
      <c r="W64" s="1">
        <v>-1.4</v>
      </c>
      <c r="X64" s="1">
        <v>-1.4</v>
      </c>
      <c r="Y64" s="1">
        <v>-1.3</v>
      </c>
      <c r="Z64" s="1">
        <v>-1.3</v>
      </c>
      <c r="AA64" s="1">
        <v>-1.3</v>
      </c>
      <c r="AB64" s="1">
        <v>-1.2</v>
      </c>
      <c r="AC64" s="1">
        <v>-1.2</v>
      </c>
      <c r="AD64" s="1">
        <v>-1.1000000000000001</v>
      </c>
      <c r="AE64" s="1">
        <v>-1.1000000000000001</v>
      </c>
      <c r="AF64" s="1">
        <v>-1.1000000000000001</v>
      </c>
      <c r="AG64" s="1">
        <v>-1</v>
      </c>
      <c r="AH64" s="1">
        <v>-1</v>
      </c>
      <c r="AI64" s="1">
        <v>-1</v>
      </c>
      <c r="AJ64" s="1">
        <v>-0.9</v>
      </c>
      <c r="AK64" s="1">
        <v>-0.9</v>
      </c>
      <c r="AL64" s="1">
        <v>-0.9</v>
      </c>
      <c r="AM64" s="1">
        <v>-0.8</v>
      </c>
      <c r="AN64" s="1">
        <v>-0.8</v>
      </c>
      <c r="AO64" s="1">
        <v>-0.8</v>
      </c>
      <c r="AP64" s="1">
        <v>-0.7</v>
      </c>
      <c r="AQ64" s="1">
        <v>-0.7</v>
      </c>
      <c r="AR64" s="1">
        <v>-0.7</v>
      </c>
      <c r="AS64" s="1">
        <v>-0.7</v>
      </c>
    </row>
    <row r="65" spans="1:45" x14ac:dyDescent="0.35">
      <c r="A65" t="s">
        <v>60</v>
      </c>
      <c r="B65" t="s">
        <v>69</v>
      </c>
      <c r="C65" t="s">
        <v>15</v>
      </c>
      <c r="D65" t="s">
        <v>15</v>
      </c>
      <c r="E65" s="1">
        <v>-2</v>
      </c>
      <c r="F65" s="1">
        <v>-2.1</v>
      </c>
      <c r="G65" s="1">
        <v>-2.5</v>
      </c>
      <c r="H65" s="1">
        <v>-2.4</v>
      </c>
      <c r="I65" s="1">
        <v>-2.5</v>
      </c>
      <c r="J65" s="1">
        <v>-2.2999999999999998</v>
      </c>
      <c r="K65" s="1">
        <v>-2.2000000000000002</v>
      </c>
      <c r="L65" s="1">
        <v>-2.1</v>
      </c>
      <c r="M65" s="1">
        <v>-2</v>
      </c>
      <c r="N65" s="1">
        <v>-2</v>
      </c>
      <c r="O65" s="1">
        <v>-2</v>
      </c>
      <c r="P65" s="1">
        <v>-1.9</v>
      </c>
      <c r="Q65" s="1">
        <v>-2</v>
      </c>
      <c r="R65" s="1">
        <v>-2</v>
      </c>
      <c r="S65" s="1">
        <v>-2</v>
      </c>
      <c r="T65" s="1">
        <v>-2</v>
      </c>
      <c r="U65" s="1">
        <v>-2</v>
      </c>
      <c r="V65" s="1">
        <v>-2.1</v>
      </c>
      <c r="W65" s="1">
        <v>-2.1</v>
      </c>
      <c r="X65" s="1">
        <v>-2.1</v>
      </c>
      <c r="Y65" s="1">
        <v>-2.1</v>
      </c>
      <c r="Z65" s="1">
        <v>-2.1</v>
      </c>
      <c r="AA65" s="1">
        <v>-2.1</v>
      </c>
      <c r="AB65" s="1">
        <v>-2.1</v>
      </c>
      <c r="AC65" s="1">
        <v>-2.1</v>
      </c>
      <c r="AD65" s="1">
        <v>-2.1</v>
      </c>
      <c r="AE65" s="1">
        <v>-2.1</v>
      </c>
      <c r="AF65" s="1">
        <v>-2.1</v>
      </c>
      <c r="AG65" s="1">
        <v>-2.1</v>
      </c>
      <c r="AH65" s="1">
        <v>-2.1</v>
      </c>
      <c r="AI65" s="1">
        <v>-2.1</v>
      </c>
      <c r="AJ65" s="1">
        <v>-2.1</v>
      </c>
      <c r="AK65" s="1">
        <v>-2.1</v>
      </c>
      <c r="AL65" s="1">
        <v>-2.1</v>
      </c>
      <c r="AM65" s="1">
        <v>-2.1</v>
      </c>
      <c r="AN65" s="1">
        <v>-2.1</v>
      </c>
      <c r="AO65" s="1">
        <v>-2.1</v>
      </c>
      <c r="AP65" s="1">
        <v>-2.1</v>
      </c>
      <c r="AQ65" s="1">
        <v>-2.1</v>
      </c>
      <c r="AR65" s="1">
        <v>-2.1</v>
      </c>
      <c r="AS65" s="1">
        <v>-2.1</v>
      </c>
    </row>
    <row r="66" spans="1:45" x14ac:dyDescent="0.35">
      <c r="A66" t="s">
        <v>60</v>
      </c>
      <c r="B66" t="s">
        <v>69</v>
      </c>
      <c r="C66" t="s">
        <v>15</v>
      </c>
      <c r="D66" t="s">
        <v>69</v>
      </c>
      <c r="E66" s="1">
        <v>-2</v>
      </c>
      <c r="F66" s="1">
        <v>-2.1</v>
      </c>
      <c r="G66" s="1">
        <v>-2.5</v>
      </c>
      <c r="H66" s="1">
        <v>-2.4</v>
      </c>
      <c r="I66" s="1">
        <v>-2.5</v>
      </c>
      <c r="J66" s="1">
        <v>-2.2999999999999998</v>
      </c>
      <c r="K66" s="1">
        <v>-2.2000000000000002</v>
      </c>
      <c r="L66" s="1">
        <v>-2.1</v>
      </c>
      <c r="M66" s="1">
        <v>-2</v>
      </c>
      <c r="N66" s="1">
        <v>-2</v>
      </c>
      <c r="O66" s="1">
        <v>-2</v>
      </c>
      <c r="P66" s="1">
        <v>-1.9</v>
      </c>
      <c r="Q66" s="1">
        <v>-2</v>
      </c>
      <c r="R66" s="1">
        <v>-2</v>
      </c>
      <c r="S66" s="1">
        <v>-2</v>
      </c>
      <c r="T66" s="1">
        <v>-2.1</v>
      </c>
      <c r="U66" s="1">
        <v>-2.1</v>
      </c>
      <c r="V66" s="1">
        <v>-2.1</v>
      </c>
      <c r="W66" s="1">
        <v>-2.2000000000000002</v>
      </c>
      <c r="X66" s="1">
        <v>-2.2000000000000002</v>
      </c>
      <c r="Y66" s="1">
        <v>-2.2000000000000002</v>
      </c>
      <c r="Z66" s="1">
        <v>-2.2000000000000002</v>
      </c>
      <c r="AA66" s="1">
        <v>-2.2000000000000002</v>
      </c>
      <c r="AB66" s="1">
        <v>-2.2999999999999998</v>
      </c>
      <c r="AC66" s="1">
        <v>-2.2999999999999998</v>
      </c>
      <c r="AD66" s="1">
        <v>-2.2999999999999998</v>
      </c>
      <c r="AE66" s="1">
        <v>-2.2999999999999998</v>
      </c>
      <c r="AF66" s="1">
        <v>-2.2999999999999998</v>
      </c>
      <c r="AG66" s="1">
        <v>-2.2999999999999998</v>
      </c>
      <c r="AH66" s="1">
        <v>-2.2999999999999998</v>
      </c>
      <c r="AI66" s="1">
        <v>-2.2999999999999998</v>
      </c>
      <c r="AJ66" s="1">
        <v>-2.2999999999999998</v>
      </c>
      <c r="AK66" s="1">
        <v>-2.4</v>
      </c>
      <c r="AL66" s="1">
        <v>-2.4</v>
      </c>
      <c r="AM66" s="1">
        <v>-2.4</v>
      </c>
      <c r="AN66" s="1">
        <v>-2.4</v>
      </c>
      <c r="AO66" s="1">
        <v>-2.4</v>
      </c>
      <c r="AP66" s="1">
        <v>-2.4</v>
      </c>
      <c r="AQ66" s="1">
        <v>-2.4</v>
      </c>
      <c r="AR66" s="1">
        <v>-2.4</v>
      </c>
      <c r="AS66" s="1">
        <v>-2.4</v>
      </c>
    </row>
    <row r="67" spans="1:45" x14ac:dyDescent="0.35">
      <c r="A67" t="s">
        <v>60</v>
      </c>
      <c r="B67" t="s">
        <v>69</v>
      </c>
      <c r="C67" t="s">
        <v>15</v>
      </c>
      <c r="D67" t="s">
        <v>13</v>
      </c>
      <c r="E67" s="1">
        <v>-2</v>
      </c>
      <c r="F67" s="1">
        <v>-2.1</v>
      </c>
      <c r="G67" s="1">
        <v>-2.5</v>
      </c>
      <c r="H67" s="1">
        <v>-2.4</v>
      </c>
      <c r="I67" s="1">
        <v>-2.5</v>
      </c>
      <c r="J67" s="1">
        <v>-2.2999999999999998</v>
      </c>
      <c r="K67" s="1">
        <v>-2.2000000000000002</v>
      </c>
      <c r="L67" s="1">
        <v>-2.1</v>
      </c>
      <c r="M67" s="1">
        <v>-2</v>
      </c>
      <c r="N67" s="1">
        <v>-2</v>
      </c>
      <c r="O67" s="1">
        <v>-2</v>
      </c>
      <c r="P67" s="1">
        <v>-1.9</v>
      </c>
      <c r="Q67" s="1">
        <v>-1.9</v>
      </c>
      <c r="R67" s="1">
        <v>-2</v>
      </c>
      <c r="S67" s="1">
        <v>-2</v>
      </c>
      <c r="T67" s="1">
        <v>-2</v>
      </c>
      <c r="U67" s="1">
        <v>-2</v>
      </c>
      <c r="V67" s="1">
        <v>-2</v>
      </c>
      <c r="W67" s="1">
        <v>-2</v>
      </c>
      <c r="X67" s="1">
        <v>-2</v>
      </c>
      <c r="Y67" s="1">
        <v>-2</v>
      </c>
      <c r="Z67" s="1">
        <v>-2</v>
      </c>
      <c r="AA67" s="1">
        <v>-2</v>
      </c>
      <c r="AB67" s="1">
        <v>-2</v>
      </c>
      <c r="AC67" s="1">
        <v>-2</v>
      </c>
      <c r="AD67" s="1">
        <v>-2</v>
      </c>
      <c r="AE67" s="1">
        <v>-2</v>
      </c>
      <c r="AF67" s="1">
        <v>-2</v>
      </c>
      <c r="AG67" s="1">
        <v>-1.9</v>
      </c>
      <c r="AH67" s="1">
        <v>-1.9</v>
      </c>
      <c r="AI67" s="1">
        <v>-1.9</v>
      </c>
      <c r="AJ67" s="1">
        <v>-1.9</v>
      </c>
      <c r="AK67" s="1">
        <v>-1.9</v>
      </c>
      <c r="AL67" s="1">
        <v>-1.9</v>
      </c>
      <c r="AM67" s="1">
        <v>-1.9</v>
      </c>
      <c r="AN67" s="1">
        <v>-1.9</v>
      </c>
      <c r="AO67" s="1">
        <v>-1.9</v>
      </c>
      <c r="AP67" s="1">
        <v>-1.9</v>
      </c>
      <c r="AQ67" s="1">
        <v>-1.8</v>
      </c>
      <c r="AR67" s="1">
        <v>-1.8</v>
      </c>
      <c r="AS67" s="1">
        <v>-1.8</v>
      </c>
    </row>
    <row r="68" spans="1:45" x14ac:dyDescent="0.35">
      <c r="A68" t="s">
        <v>60</v>
      </c>
      <c r="B68" t="s">
        <v>69</v>
      </c>
      <c r="C68" t="s">
        <v>69</v>
      </c>
      <c r="D68" t="s">
        <v>15</v>
      </c>
      <c r="E68" s="1">
        <v>-2</v>
      </c>
      <c r="F68" s="1">
        <v>-2.1</v>
      </c>
      <c r="G68" s="1">
        <v>-2.5</v>
      </c>
      <c r="H68" s="1">
        <v>-2.4</v>
      </c>
      <c r="I68" s="1">
        <v>-2.5</v>
      </c>
      <c r="J68" s="1">
        <v>-2.2999999999999998</v>
      </c>
      <c r="K68" s="1">
        <v>-2.2000000000000002</v>
      </c>
      <c r="L68" s="1">
        <v>-2.1</v>
      </c>
      <c r="M68" s="1">
        <v>-2</v>
      </c>
      <c r="N68" s="1">
        <v>-2</v>
      </c>
      <c r="O68" s="1">
        <v>-2</v>
      </c>
      <c r="P68" s="1">
        <v>-1.9</v>
      </c>
      <c r="Q68" s="1">
        <v>-2</v>
      </c>
      <c r="R68" s="1">
        <v>-2</v>
      </c>
      <c r="S68" s="1">
        <v>-2.1</v>
      </c>
      <c r="T68" s="1">
        <v>-2.1</v>
      </c>
      <c r="U68" s="1">
        <v>-2.1</v>
      </c>
      <c r="V68" s="1">
        <v>-2.2000000000000002</v>
      </c>
      <c r="W68" s="1">
        <v>-2.2000000000000002</v>
      </c>
      <c r="X68" s="1">
        <v>-2.2999999999999998</v>
      </c>
      <c r="Y68" s="1">
        <v>-2.2999999999999998</v>
      </c>
      <c r="Z68" s="1">
        <v>-2.2999999999999998</v>
      </c>
      <c r="AA68" s="1">
        <v>-2.2999999999999998</v>
      </c>
      <c r="AB68" s="1">
        <v>-2.4</v>
      </c>
      <c r="AC68" s="1">
        <v>-2.4</v>
      </c>
      <c r="AD68" s="1">
        <v>-2.4</v>
      </c>
      <c r="AE68" s="1">
        <v>-2.4</v>
      </c>
      <c r="AF68" s="1">
        <v>-2.4</v>
      </c>
      <c r="AG68" s="1">
        <v>-2.4</v>
      </c>
      <c r="AH68" s="1">
        <v>-2.4</v>
      </c>
      <c r="AI68" s="1">
        <v>-2.5</v>
      </c>
      <c r="AJ68" s="1">
        <v>-2.5</v>
      </c>
      <c r="AK68" s="1">
        <v>-2.5</v>
      </c>
      <c r="AL68" s="1">
        <v>-2.5</v>
      </c>
      <c r="AM68" s="1">
        <v>-2.5</v>
      </c>
      <c r="AN68" s="1">
        <v>-2.5</v>
      </c>
      <c r="AO68" s="1">
        <v>-2.5</v>
      </c>
      <c r="AP68" s="1">
        <v>-2.5</v>
      </c>
      <c r="AQ68" s="1">
        <v>-2.5</v>
      </c>
      <c r="AR68" s="1">
        <v>-2.6</v>
      </c>
      <c r="AS68" s="1">
        <v>-2.6</v>
      </c>
    </row>
    <row r="69" spans="1:45" x14ac:dyDescent="0.35">
      <c r="A69" t="s">
        <v>60</v>
      </c>
      <c r="B69" t="s">
        <v>69</v>
      </c>
      <c r="C69" t="s">
        <v>69</v>
      </c>
      <c r="D69" t="s">
        <v>69</v>
      </c>
      <c r="E69" s="1">
        <v>-2</v>
      </c>
      <c r="F69" s="1">
        <v>-2.1</v>
      </c>
      <c r="G69" s="1">
        <v>-2.5</v>
      </c>
      <c r="H69" s="1">
        <v>-2.4</v>
      </c>
      <c r="I69" s="1">
        <v>-2.5</v>
      </c>
      <c r="J69" s="1">
        <v>-2.2999999999999998</v>
      </c>
      <c r="K69" s="1">
        <v>-2.2000000000000002</v>
      </c>
      <c r="L69" s="1">
        <v>-2.1</v>
      </c>
      <c r="M69" s="1">
        <v>-2</v>
      </c>
      <c r="N69" s="1">
        <v>-2</v>
      </c>
      <c r="O69" s="1">
        <v>-2</v>
      </c>
      <c r="P69" s="1">
        <v>-1.9</v>
      </c>
      <c r="Q69" s="1">
        <v>-2</v>
      </c>
      <c r="R69" s="1">
        <v>-2.1</v>
      </c>
      <c r="S69" s="1">
        <v>-2.1</v>
      </c>
      <c r="T69" s="1">
        <v>-2.1</v>
      </c>
      <c r="U69" s="1">
        <v>-2.2000000000000002</v>
      </c>
      <c r="V69" s="1">
        <v>-2.2000000000000002</v>
      </c>
      <c r="W69" s="1">
        <v>-2.2999999999999998</v>
      </c>
      <c r="X69" s="1">
        <v>-2.2999999999999998</v>
      </c>
      <c r="Y69" s="1">
        <v>-2.4</v>
      </c>
      <c r="Z69" s="1">
        <v>-2.4</v>
      </c>
      <c r="AA69" s="1">
        <v>-2.5</v>
      </c>
      <c r="AB69" s="1">
        <v>-2.5</v>
      </c>
      <c r="AC69" s="1">
        <v>-2.5</v>
      </c>
      <c r="AD69" s="1">
        <v>-2.6</v>
      </c>
      <c r="AE69" s="1">
        <v>-2.6</v>
      </c>
      <c r="AF69" s="1">
        <v>-2.6</v>
      </c>
      <c r="AG69" s="1">
        <v>-2.6</v>
      </c>
      <c r="AH69" s="1">
        <v>-2.7</v>
      </c>
      <c r="AI69" s="1">
        <v>-2.7</v>
      </c>
      <c r="AJ69" s="1">
        <v>-2.7</v>
      </c>
      <c r="AK69" s="1">
        <v>-2.8</v>
      </c>
      <c r="AL69" s="1">
        <v>-2.8</v>
      </c>
      <c r="AM69" s="1">
        <v>-2.8</v>
      </c>
      <c r="AN69" s="1">
        <v>-2.8</v>
      </c>
      <c r="AO69" s="1">
        <v>-2.9</v>
      </c>
      <c r="AP69" s="1">
        <v>-2.9</v>
      </c>
      <c r="AQ69" s="1">
        <v>-2.9</v>
      </c>
      <c r="AR69" s="1">
        <v>-2.9</v>
      </c>
      <c r="AS69" s="1">
        <v>-3</v>
      </c>
    </row>
    <row r="70" spans="1:45" x14ac:dyDescent="0.35">
      <c r="A70" t="s">
        <v>60</v>
      </c>
      <c r="B70" t="s">
        <v>69</v>
      </c>
      <c r="C70" t="s">
        <v>69</v>
      </c>
      <c r="D70" t="s">
        <v>13</v>
      </c>
      <c r="E70" s="1">
        <v>-2</v>
      </c>
      <c r="F70" s="1">
        <v>-2.1</v>
      </c>
      <c r="G70" s="1">
        <v>-2.5</v>
      </c>
      <c r="H70" s="1">
        <v>-2.4</v>
      </c>
      <c r="I70" s="1">
        <v>-2.5</v>
      </c>
      <c r="J70" s="1">
        <v>-2.2999999999999998</v>
      </c>
      <c r="K70" s="1">
        <v>-2.2000000000000002</v>
      </c>
      <c r="L70" s="1">
        <v>-2.1</v>
      </c>
      <c r="M70" s="1">
        <v>-2</v>
      </c>
      <c r="N70" s="1">
        <v>-2</v>
      </c>
      <c r="O70" s="1">
        <v>-2</v>
      </c>
      <c r="P70" s="1">
        <v>-1.9</v>
      </c>
      <c r="Q70" s="1">
        <v>-2</v>
      </c>
      <c r="R70" s="1">
        <v>-2</v>
      </c>
      <c r="S70" s="1">
        <v>-2</v>
      </c>
      <c r="T70" s="1">
        <v>-2.1</v>
      </c>
      <c r="U70" s="1">
        <v>-2.1</v>
      </c>
      <c r="V70" s="1">
        <v>-2.1</v>
      </c>
      <c r="W70" s="1">
        <v>-2.1</v>
      </c>
      <c r="X70" s="1">
        <v>-2.2000000000000002</v>
      </c>
      <c r="Y70" s="1">
        <v>-2.2000000000000002</v>
      </c>
      <c r="Z70" s="1">
        <v>-2.2000000000000002</v>
      </c>
      <c r="AA70" s="1">
        <v>-2.2000000000000002</v>
      </c>
      <c r="AB70" s="1">
        <v>-2.2000000000000002</v>
      </c>
      <c r="AC70" s="1">
        <v>-2.2000000000000002</v>
      </c>
      <c r="AD70" s="1">
        <v>-2.2000000000000002</v>
      </c>
      <c r="AE70" s="1">
        <v>-2.2000000000000002</v>
      </c>
      <c r="AF70" s="1">
        <v>-2.2000000000000002</v>
      </c>
      <c r="AG70" s="1">
        <v>-2.2000000000000002</v>
      </c>
      <c r="AH70" s="1">
        <v>-2.2000000000000002</v>
      </c>
      <c r="AI70" s="1">
        <v>-2.2000000000000002</v>
      </c>
      <c r="AJ70" s="1">
        <v>-2.2000000000000002</v>
      </c>
      <c r="AK70" s="1">
        <v>-2.2000000000000002</v>
      </c>
      <c r="AL70" s="1">
        <v>-2.2000000000000002</v>
      </c>
      <c r="AM70" s="1">
        <v>-2.2000000000000002</v>
      </c>
      <c r="AN70" s="1">
        <v>-2.2000000000000002</v>
      </c>
      <c r="AO70" s="1">
        <v>-2.2000000000000002</v>
      </c>
      <c r="AP70" s="1">
        <v>-2.2000000000000002</v>
      </c>
      <c r="AQ70" s="1">
        <v>-2.2000000000000002</v>
      </c>
      <c r="AR70" s="1">
        <v>-2.2000000000000002</v>
      </c>
      <c r="AS70" s="1">
        <v>-2.2000000000000002</v>
      </c>
    </row>
    <row r="71" spans="1:45" x14ac:dyDescent="0.35">
      <c r="A71" t="s">
        <v>60</v>
      </c>
      <c r="B71" t="s">
        <v>69</v>
      </c>
      <c r="C71" t="s">
        <v>13</v>
      </c>
      <c r="D71" t="s">
        <v>15</v>
      </c>
      <c r="E71" s="1">
        <v>-2</v>
      </c>
      <c r="F71" s="1">
        <v>-2.1</v>
      </c>
      <c r="G71" s="1">
        <v>-2.5</v>
      </c>
      <c r="H71" s="1">
        <v>-2.4</v>
      </c>
      <c r="I71" s="1">
        <v>-2.5</v>
      </c>
      <c r="J71" s="1">
        <v>-2.2999999999999998</v>
      </c>
      <c r="K71" s="1">
        <v>-2.2000000000000002</v>
      </c>
      <c r="L71" s="1">
        <v>-2.1</v>
      </c>
      <c r="M71" s="1">
        <v>-2</v>
      </c>
      <c r="N71" s="1">
        <v>-2</v>
      </c>
      <c r="O71" s="1">
        <v>-2</v>
      </c>
      <c r="P71" s="1">
        <v>-1.9</v>
      </c>
      <c r="Q71" s="1">
        <v>-1.9</v>
      </c>
      <c r="R71" s="1">
        <v>-1.9</v>
      </c>
      <c r="S71" s="1">
        <v>-1.9</v>
      </c>
      <c r="T71" s="1">
        <v>-1.9</v>
      </c>
      <c r="U71" s="1">
        <v>-1.9</v>
      </c>
      <c r="V71" s="1">
        <v>-1.9</v>
      </c>
      <c r="W71" s="1">
        <v>-1.9</v>
      </c>
      <c r="X71" s="1">
        <v>-1.9</v>
      </c>
      <c r="Y71" s="1">
        <v>-1.9</v>
      </c>
      <c r="Z71" s="1">
        <v>-1.9</v>
      </c>
      <c r="AA71" s="1">
        <v>-1.9</v>
      </c>
      <c r="AB71" s="1">
        <v>-1.9</v>
      </c>
      <c r="AC71" s="1">
        <v>-1.9</v>
      </c>
      <c r="AD71" s="1">
        <v>-1.9</v>
      </c>
      <c r="AE71" s="1">
        <v>-1.9</v>
      </c>
      <c r="AF71" s="1">
        <v>-1.9</v>
      </c>
      <c r="AG71" s="1">
        <v>-1.8</v>
      </c>
      <c r="AH71" s="1">
        <v>-1.8</v>
      </c>
      <c r="AI71" s="1">
        <v>-1.8</v>
      </c>
      <c r="AJ71" s="1">
        <v>-1.8</v>
      </c>
      <c r="AK71" s="1">
        <v>-1.8</v>
      </c>
      <c r="AL71" s="1">
        <v>-1.8</v>
      </c>
      <c r="AM71" s="1">
        <v>-1.8</v>
      </c>
      <c r="AN71" s="1">
        <v>-1.8</v>
      </c>
      <c r="AO71" s="1">
        <v>-1.7</v>
      </c>
      <c r="AP71" s="1">
        <v>-1.7</v>
      </c>
      <c r="AQ71" s="1">
        <v>-1.7</v>
      </c>
      <c r="AR71" s="1">
        <v>-1.7</v>
      </c>
      <c r="AS71" s="1">
        <v>-1.7</v>
      </c>
    </row>
    <row r="72" spans="1:45" x14ac:dyDescent="0.35">
      <c r="A72" t="s">
        <v>60</v>
      </c>
      <c r="B72" t="s">
        <v>69</v>
      </c>
      <c r="C72" t="s">
        <v>13</v>
      </c>
      <c r="D72" t="s">
        <v>69</v>
      </c>
      <c r="E72" s="1">
        <v>-2</v>
      </c>
      <c r="F72" s="1">
        <v>-2.1</v>
      </c>
      <c r="G72" s="1">
        <v>-2.5</v>
      </c>
      <c r="H72" s="1">
        <v>-2.4</v>
      </c>
      <c r="I72" s="1">
        <v>-2.5</v>
      </c>
      <c r="J72" s="1">
        <v>-2.2999999999999998</v>
      </c>
      <c r="K72" s="1">
        <v>-2.2000000000000002</v>
      </c>
      <c r="L72" s="1">
        <v>-2.1</v>
      </c>
      <c r="M72" s="1">
        <v>-2</v>
      </c>
      <c r="N72" s="1">
        <v>-2</v>
      </c>
      <c r="O72" s="1">
        <v>-2</v>
      </c>
      <c r="P72" s="1">
        <v>-1.9</v>
      </c>
      <c r="Q72" s="1">
        <v>-1.9</v>
      </c>
      <c r="R72" s="1">
        <v>-2</v>
      </c>
      <c r="S72" s="1">
        <v>-2</v>
      </c>
      <c r="T72" s="1">
        <v>-2</v>
      </c>
      <c r="U72" s="1">
        <v>-2</v>
      </c>
      <c r="V72" s="1">
        <v>-2</v>
      </c>
      <c r="W72" s="1">
        <v>-2</v>
      </c>
      <c r="X72" s="1">
        <v>-2</v>
      </c>
      <c r="Y72" s="1">
        <v>-2</v>
      </c>
      <c r="Z72" s="1">
        <v>-2</v>
      </c>
      <c r="AA72" s="1">
        <v>-2</v>
      </c>
      <c r="AB72" s="1">
        <v>-2</v>
      </c>
      <c r="AC72" s="1">
        <v>-2</v>
      </c>
      <c r="AD72" s="1">
        <v>-2</v>
      </c>
      <c r="AE72" s="1">
        <v>-2</v>
      </c>
      <c r="AF72" s="1">
        <v>-2</v>
      </c>
      <c r="AG72" s="1">
        <v>-2</v>
      </c>
      <c r="AH72" s="1">
        <v>-2</v>
      </c>
      <c r="AI72" s="1">
        <v>-2</v>
      </c>
      <c r="AJ72" s="1">
        <v>-2</v>
      </c>
      <c r="AK72" s="1">
        <v>-2</v>
      </c>
      <c r="AL72" s="1">
        <v>-2</v>
      </c>
      <c r="AM72" s="1">
        <v>-2</v>
      </c>
      <c r="AN72" s="1">
        <v>-2</v>
      </c>
      <c r="AO72" s="1">
        <v>-2</v>
      </c>
      <c r="AP72" s="1">
        <v>-2</v>
      </c>
      <c r="AQ72" s="1">
        <v>-2</v>
      </c>
      <c r="AR72" s="1">
        <v>-2</v>
      </c>
      <c r="AS72" s="1">
        <v>-2</v>
      </c>
    </row>
    <row r="73" spans="1:45" x14ac:dyDescent="0.35">
      <c r="A73" t="s">
        <v>60</v>
      </c>
      <c r="B73" t="s">
        <v>69</v>
      </c>
      <c r="C73" t="s">
        <v>13</v>
      </c>
      <c r="D73" t="s">
        <v>13</v>
      </c>
      <c r="E73" s="1">
        <v>-2</v>
      </c>
      <c r="F73" s="1">
        <v>-2.1</v>
      </c>
      <c r="G73" s="1">
        <v>-2.5</v>
      </c>
      <c r="H73" s="1">
        <v>-2.4</v>
      </c>
      <c r="I73" s="1">
        <v>-2.5</v>
      </c>
      <c r="J73" s="1">
        <v>-2.2999999999999998</v>
      </c>
      <c r="K73" s="1">
        <v>-2.2000000000000002</v>
      </c>
      <c r="L73" s="1">
        <v>-2.1</v>
      </c>
      <c r="M73" s="1">
        <v>-2</v>
      </c>
      <c r="N73" s="1">
        <v>-2</v>
      </c>
      <c r="O73" s="1">
        <v>-2</v>
      </c>
      <c r="P73" s="1">
        <v>-1.9</v>
      </c>
      <c r="Q73" s="1">
        <v>-1.9</v>
      </c>
      <c r="R73" s="1">
        <v>-1.9</v>
      </c>
      <c r="S73" s="1">
        <v>-1.9</v>
      </c>
      <c r="T73" s="1">
        <v>-1.9</v>
      </c>
      <c r="U73" s="1">
        <v>-1.9</v>
      </c>
      <c r="V73" s="1">
        <v>-1.9</v>
      </c>
      <c r="W73" s="1">
        <v>-1.9</v>
      </c>
      <c r="X73" s="1">
        <v>-1.9</v>
      </c>
      <c r="Y73" s="1">
        <v>-1.9</v>
      </c>
      <c r="Z73" s="1">
        <v>-1.8</v>
      </c>
      <c r="AA73" s="1">
        <v>-1.8</v>
      </c>
      <c r="AB73" s="1">
        <v>-1.8</v>
      </c>
      <c r="AC73" s="1">
        <v>-1.8</v>
      </c>
      <c r="AD73" s="1">
        <v>-1.8</v>
      </c>
      <c r="AE73" s="1">
        <v>-1.7</v>
      </c>
      <c r="AF73" s="1">
        <v>-1.7</v>
      </c>
      <c r="AG73" s="1">
        <v>-1.7</v>
      </c>
      <c r="AH73" s="1">
        <v>-1.7</v>
      </c>
      <c r="AI73" s="1">
        <v>-1.6</v>
      </c>
      <c r="AJ73" s="1">
        <v>-1.6</v>
      </c>
      <c r="AK73" s="1">
        <v>-1.6</v>
      </c>
      <c r="AL73" s="1">
        <v>-1.6</v>
      </c>
      <c r="AM73" s="1">
        <v>-1.6</v>
      </c>
      <c r="AN73" s="1">
        <v>-1.6</v>
      </c>
      <c r="AO73" s="1">
        <v>-1.5</v>
      </c>
      <c r="AP73" s="1">
        <v>-1.5</v>
      </c>
      <c r="AQ73" s="1">
        <v>-1.5</v>
      </c>
      <c r="AR73" s="1">
        <v>-1.5</v>
      </c>
      <c r="AS73" s="1">
        <v>-1.5</v>
      </c>
    </row>
    <row r="74" spans="1:45" x14ac:dyDescent="0.35">
      <c r="A74" t="s">
        <v>60</v>
      </c>
      <c r="B74" t="s">
        <v>13</v>
      </c>
      <c r="C74" t="s">
        <v>15</v>
      </c>
      <c r="D74" t="s">
        <v>15</v>
      </c>
      <c r="E74" s="1">
        <v>-2</v>
      </c>
      <c r="F74" s="1">
        <v>-2.1</v>
      </c>
      <c r="G74" s="1">
        <v>-2.5</v>
      </c>
      <c r="H74" s="1">
        <v>-2.4</v>
      </c>
      <c r="I74" s="1">
        <v>-2.5</v>
      </c>
      <c r="J74" s="1">
        <v>-2.2999999999999998</v>
      </c>
      <c r="K74" s="1">
        <v>-2.2000000000000002</v>
      </c>
      <c r="L74" s="1">
        <v>-2.1</v>
      </c>
      <c r="M74" s="1">
        <v>-2</v>
      </c>
      <c r="N74" s="1">
        <v>-2</v>
      </c>
      <c r="O74" s="1">
        <v>-2</v>
      </c>
      <c r="P74" s="1">
        <v>-1.7</v>
      </c>
      <c r="Q74" s="1">
        <v>-1.5</v>
      </c>
      <c r="R74" s="1">
        <v>-1.2</v>
      </c>
      <c r="S74" s="1">
        <v>-0.8</v>
      </c>
      <c r="T74" s="1">
        <v>-0.5</v>
      </c>
      <c r="U74" s="1">
        <v>-0.2</v>
      </c>
      <c r="V74" s="1">
        <v>-0.1</v>
      </c>
      <c r="W74" s="1">
        <v>-0.1</v>
      </c>
      <c r="X74" s="1">
        <v>0</v>
      </c>
      <c r="Y74" s="1">
        <v>0.1</v>
      </c>
      <c r="Z74" s="1">
        <v>0.2</v>
      </c>
      <c r="AA74" s="1">
        <v>0.3</v>
      </c>
      <c r="AB74" s="1">
        <v>0.3</v>
      </c>
      <c r="AC74" s="1">
        <v>0.4</v>
      </c>
      <c r="AD74" s="1">
        <v>0.5</v>
      </c>
      <c r="AE74" s="1">
        <v>0.6</v>
      </c>
      <c r="AF74" s="1">
        <v>0.7</v>
      </c>
      <c r="AG74" s="1">
        <v>0.8</v>
      </c>
      <c r="AH74" s="1">
        <v>0.8</v>
      </c>
      <c r="AI74" s="1">
        <v>0.9</v>
      </c>
      <c r="AJ74" s="1">
        <v>1</v>
      </c>
      <c r="AK74" s="1">
        <v>1.1000000000000001</v>
      </c>
      <c r="AL74" s="1">
        <v>1.2</v>
      </c>
      <c r="AM74" s="1">
        <v>1.3</v>
      </c>
      <c r="AN74" s="1">
        <v>1.3</v>
      </c>
      <c r="AO74" s="1">
        <v>1.4</v>
      </c>
      <c r="AP74" s="1">
        <v>1.5</v>
      </c>
      <c r="AQ74" s="1">
        <v>1.6</v>
      </c>
      <c r="AR74" s="1">
        <v>1.7</v>
      </c>
      <c r="AS74" s="1">
        <v>1.7</v>
      </c>
    </row>
    <row r="75" spans="1:45" x14ac:dyDescent="0.35">
      <c r="A75" t="s">
        <v>60</v>
      </c>
      <c r="B75" t="s">
        <v>13</v>
      </c>
      <c r="C75" t="s">
        <v>15</v>
      </c>
      <c r="D75" t="s">
        <v>69</v>
      </c>
      <c r="E75" s="1">
        <v>-2</v>
      </c>
      <c r="F75" s="1">
        <v>-2.1</v>
      </c>
      <c r="G75" s="1">
        <v>-2.5</v>
      </c>
      <c r="H75" s="1">
        <v>-2.4</v>
      </c>
      <c r="I75" s="1">
        <v>-2.5</v>
      </c>
      <c r="J75" s="1">
        <v>-2.2999999999999998</v>
      </c>
      <c r="K75" s="1">
        <v>-2.2000000000000002</v>
      </c>
      <c r="L75" s="1">
        <v>-2.1</v>
      </c>
      <c r="M75" s="1">
        <v>-2</v>
      </c>
      <c r="N75" s="1">
        <v>-2</v>
      </c>
      <c r="O75" s="1">
        <v>-2</v>
      </c>
      <c r="P75" s="1">
        <v>-1.7</v>
      </c>
      <c r="Q75" s="1">
        <v>-1.5</v>
      </c>
      <c r="R75" s="1">
        <v>-1.2</v>
      </c>
      <c r="S75" s="1">
        <v>-0.9</v>
      </c>
      <c r="T75" s="1">
        <v>-0.5</v>
      </c>
      <c r="U75" s="1">
        <v>-0.2</v>
      </c>
      <c r="V75" s="1">
        <v>-0.2</v>
      </c>
      <c r="W75" s="1">
        <v>-0.1</v>
      </c>
      <c r="X75" s="1">
        <v>-0.1</v>
      </c>
      <c r="Y75" s="1">
        <v>0</v>
      </c>
      <c r="Z75" s="1">
        <v>0.1</v>
      </c>
      <c r="AA75" s="1">
        <v>0.2</v>
      </c>
      <c r="AB75" s="1">
        <v>0.2</v>
      </c>
      <c r="AC75" s="1">
        <v>0.3</v>
      </c>
      <c r="AD75" s="1">
        <v>0.4</v>
      </c>
      <c r="AE75" s="1">
        <v>0.5</v>
      </c>
      <c r="AF75" s="1">
        <v>0.5</v>
      </c>
      <c r="AG75" s="1">
        <v>0.6</v>
      </c>
      <c r="AH75" s="1">
        <v>0.7</v>
      </c>
      <c r="AI75" s="1">
        <v>0.8</v>
      </c>
      <c r="AJ75" s="1">
        <v>0.9</v>
      </c>
      <c r="AK75" s="1">
        <v>0.9</v>
      </c>
      <c r="AL75" s="1">
        <v>1</v>
      </c>
      <c r="AM75" s="1">
        <v>1.1000000000000001</v>
      </c>
      <c r="AN75" s="1">
        <v>1.2</v>
      </c>
      <c r="AO75" s="1">
        <v>1.3</v>
      </c>
      <c r="AP75" s="1">
        <v>1.3</v>
      </c>
      <c r="AQ75" s="1">
        <v>1.4</v>
      </c>
      <c r="AR75" s="1">
        <v>1.5</v>
      </c>
      <c r="AS75" s="1">
        <v>1.6</v>
      </c>
    </row>
    <row r="76" spans="1:45" x14ac:dyDescent="0.35">
      <c r="A76" t="s">
        <v>60</v>
      </c>
      <c r="B76" t="s">
        <v>13</v>
      </c>
      <c r="C76" t="s">
        <v>15</v>
      </c>
      <c r="D76" t="s">
        <v>13</v>
      </c>
      <c r="E76" s="1">
        <v>-2</v>
      </c>
      <c r="F76" s="1">
        <v>-2.1</v>
      </c>
      <c r="G76" s="1">
        <v>-2.5</v>
      </c>
      <c r="H76" s="1">
        <v>-2.4</v>
      </c>
      <c r="I76" s="1">
        <v>-2.5</v>
      </c>
      <c r="J76" s="1">
        <v>-2.2999999999999998</v>
      </c>
      <c r="K76" s="1">
        <v>-2.2000000000000002</v>
      </c>
      <c r="L76" s="1">
        <v>-2.1</v>
      </c>
      <c r="M76" s="1">
        <v>-2</v>
      </c>
      <c r="N76" s="1">
        <v>-2</v>
      </c>
      <c r="O76" s="1">
        <v>-2</v>
      </c>
      <c r="P76" s="1">
        <v>-1.7</v>
      </c>
      <c r="Q76" s="1">
        <v>-1.5</v>
      </c>
      <c r="R76" s="1">
        <v>-1.2</v>
      </c>
      <c r="S76" s="1">
        <v>-0.8</v>
      </c>
      <c r="T76" s="1">
        <v>-0.5</v>
      </c>
      <c r="U76" s="1">
        <v>-0.1</v>
      </c>
      <c r="V76" s="1">
        <v>-0.1</v>
      </c>
      <c r="W76" s="1">
        <v>0</v>
      </c>
      <c r="X76" s="1">
        <v>0.1</v>
      </c>
      <c r="Y76" s="1">
        <v>0.2</v>
      </c>
      <c r="Z76" s="1">
        <v>0.3</v>
      </c>
      <c r="AA76" s="1">
        <v>0.3</v>
      </c>
      <c r="AB76" s="1">
        <v>0.4</v>
      </c>
      <c r="AC76" s="1">
        <v>0.5</v>
      </c>
      <c r="AD76" s="1">
        <v>0.6</v>
      </c>
      <c r="AE76" s="1">
        <v>0.7</v>
      </c>
      <c r="AF76" s="1">
        <v>0.8</v>
      </c>
      <c r="AG76" s="1">
        <v>0.9</v>
      </c>
      <c r="AH76" s="1">
        <v>1</v>
      </c>
      <c r="AI76" s="1">
        <v>1.1000000000000001</v>
      </c>
      <c r="AJ76" s="1">
        <v>1.1000000000000001</v>
      </c>
      <c r="AK76" s="1">
        <v>1.2</v>
      </c>
      <c r="AL76" s="1">
        <v>1.3</v>
      </c>
      <c r="AM76" s="1">
        <v>1.4</v>
      </c>
      <c r="AN76" s="1">
        <v>1.5</v>
      </c>
      <c r="AO76" s="1">
        <v>1.5</v>
      </c>
      <c r="AP76" s="1">
        <v>1.6</v>
      </c>
      <c r="AQ76" s="1">
        <v>1.7</v>
      </c>
      <c r="AR76" s="1">
        <v>1.8</v>
      </c>
      <c r="AS76" s="1">
        <v>1.9</v>
      </c>
    </row>
    <row r="77" spans="1:45" x14ac:dyDescent="0.35">
      <c r="A77" t="s">
        <v>60</v>
      </c>
      <c r="B77" t="s">
        <v>13</v>
      </c>
      <c r="C77" t="s">
        <v>69</v>
      </c>
      <c r="D77" t="s">
        <v>15</v>
      </c>
      <c r="E77" s="1">
        <v>-2</v>
      </c>
      <c r="F77" s="1">
        <v>-2.1</v>
      </c>
      <c r="G77" s="1">
        <v>-2.5</v>
      </c>
      <c r="H77" s="1">
        <v>-2.4</v>
      </c>
      <c r="I77" s="1">
        <v>-2.5</v>
      </c>
      <c r="J77" s="1">
        <v>-2.2999999999999998</v>
      </c>
      <c r="K77" s="1">
        <v>-2.2000000000000002</v>
      </c>
      <c r="L77" s="1">
        <v>-2.1</v>
      </c>
      <c r="M77" s="1">
        <v>-2</v>
      </c>
      <c r="N77" s="1">
        <v>-2</v>
      </c>
      <c r="O77" s="1">
        <v>-2</v>
      </c>
      <c r="P77" s="1">
        <v>-1.8</v>
      </c>
      <c r="Q77" s="1">
        <v>-1.5</v>
      </c>
      <c r="R77" s="1">
        <v>-1.2</v>
      </c>
      <c r="S77" s="1">
        <v>-0.9</v>
      </c>
      <c r="T77" s="1">
        <v>-0.6</v>
      </c>
      <c r="U77" s="1">
        <v>-0.3</v>
      </c>
      <c r="V77" s="1">
        <v>-0.2</v>
      </c>
      <c r="W77" s="1">
        <v>-0.2</v>
      </c>
      <c r="X77" s="1">
        <v>-0.1</v>
      </c>
      <c r="Y77" s="1">
        <v>0</v>
      </c>
      <c r="Z77" s="1">
        <v>0</v>
      </c>
      <c r="AA77" s="1">
        <v>0.1</v>
      </c>
      <c r="AB77" s="1">
        <v>0.2</v>
      </c>
      <c r="AC77" s="1">
        <v>0.3</v>
      </c>
      <c r="AD77" s="1">
        <v>0.4</v>
      </c>
      <c r="AE77" s="1">
        <v>0.4</v>
      </c>
      <c r="AF77" s="1">
        <v>0.5</v>
      </c>
      <c r="AG77" s="1">
        <v>0.6</v>
      </c>
      <c r="AH77" s="1">
        <v>0.7</v>
      </c>
      <c r="AI77" s="1">
        <v>0.8</v>
      </c>
      <c r="AJ77" s="1">
        <v>0.9</v>
      </c>
      <c r="AK77" s="1">
        <v>0.9</v>
      </c>
      <c r="AL77" s="1">
        <v>1</v>
      </c>
      <c r="AM77" s="1">
        <v>1.1000000000000001</v>
      </c>
      <c r="AN77" s="1">
        <v>1.2</v>
      </c>
      <c r="AO77" s="1">
        <v>1.3</v>
      </c>
      <c r="AP77" s="1">
        <v>1.4</v>
      </c>
      <c r="AQ77" s="1">
        <v>1.5</v>
      </c>
      <c r="AR77" s="1">
        <v>1.6</v>
      </c>
      <c r="AS77" s="1">
        <v>1.6</v>
      </c>
    </row>
    <row r="78" spans="1:45" x14ac:dyDescent="0.35">
      <c r="A78" t="s">
        <v>60</v>
      </c>
      <c r="B78" t="s">
        <v>13</v>
      </c>
      <c r="C78" t="s">
        <v>69</v>
      </c>
      <c r="D78" t="s">
        <v>69</v>
      </c>
      <c r="E78" s="1">
        <v>-2</v>
      </c>
      <c r="F78" s="1">
        <v>-2.1</v>
      </c>
      <c r="G78" s="1">
        <v>-2.5</v>
      </c>
      <c r="H78" s="1">
        <v>-2.4</v>
      </c>
      <c r="I78" s="1">
        <v>-2.5</v>
      </c>
      <c r="J78" s="1">
        <v>-2.2999999999999998</v>
      </c>
      <c r="K78" s="1">
        <v>-2.2000000000000002</v>
      </c>
      <c r="L78" s="1">
        <v>-2.1</v>
      </c>
      <c r="M78" s="1">
        <v>-2</v>
      </c>
      <c r="N78" s="1">
        <v>-2</v>
      </c>
      <c r="O78" s="1">
        <v>-2</v>
      </c>
      <c r="P78" s="1">
        <v>-1.8</v>
      </c>
      <c r="Q78" s="1">
        <v>-1.5</v>
      </c>
      <c r="R78" s="1">
        <v>-1.2</v>
      </c>
      <c r="S78" s="1">
        <v>-0.9</v>
      </c>
      <c r="T78" s="1">
        <v>-0.6</v>
      </c>
      <c r="U78" s="1">
        <v>-0.3</v>
      </c>
      <c r="V78" s="1">
        <v>-0.3</v>
      </c>
      <c r="W78" s="1">
        <v>-0.2</v>
      </c>
      <c r="X78" s="1">
        <v>-0.2</v>
      </c>
      <c r="Y78" s="1">
        <v>-0.1</v>
      </c>
      <c r="Z78" s="1">
        <v>-0.1</v>
      </c>
      <c r="AA78" s="1">
        <v>0</v>
      </c>
      <c r="AB78" s="1">
        <v>0.1</v>
      </c>
      <c r="AC78" s="1">
        <v>0.1</v>
      </c>
      <c r="AD78" s="1">
        <v>0.2</v>
      </c>
      <c r="AE78" s="1">
        <v>0.3</v>
      </c>
      <c r="AF78" s="1">
        <v>0.4</v>
      </c>
      <c r="AG78" s="1">
        <v>0.5</v>
      </c>
      <c r="AH78" s="1">
        <v>0.5</v>
      </c>
      <c r="AI78" s="1">
        <v>0.6</v>
      </c>
      <c r="AJ78" s="1">
        <v>0.7</v>
      </c>
      <c r="AK78" s="1">
        <v>0.8</v>
      </c>
      <c r="AL78" s="1">
        <v>0.8</v>
      </c>
      <c r="AM78" s="1">
        <v>0.9</v>
      </c>
      <c r="AN78" s="1">
        <v>1</v>
      </c>
      <c r="AO78" s="1">
        <v>1.1000000000000001</v>
      </c>
      <c r="AP78" s="1">
        <v>1.2</v>
      </c>
      <c r="AQ78" s="1">
        <v>1.3</v>
      </c>
      <c r="AR78" s="1">
        <v>1.3</v>
      </c>
      <c r="AS78" s="1">
        <v>1.4</v>
      </c>
    </row>
    <row r="79" spans="1:45" x14ac:dyDescent="0.35">
      <c r="A79" t="s">
        <v>60</v>
      </c>
      <c r="B79" t="s">
        <v>13</v>
      </c>
      <c r="C79" t="s">
        <v>69</v>
      </c>
      <c r="D79" t="s">
        <v>13</v>
      </c>
      <c r="E79" s="1">
        <v>-2</v>
      </c>
      <c r="F79" s="1">
        <v>-2.1</v>
      </c>
      <c r="G79" s="1">
        <v>-2.5</v>
      </c>
      <c r="H79" s="1">
        <v>-2.4</v>
      </c>
      <c r="I79" s="1">
        <v>-2.5</v>
      </c>
      <c r="J79" s="1">
        <v>-2.2999999999999998</v>
      </c>
      <c r="K79" s="1">
        <v>-2.2000000000000002</v>
      </c>
      <c r="L79" s="1">
        <v>-2.1</v>
      </c>
      <c r="M79" s="1">
        <v>-2</v>
      </c>
      <c r="N79" s="1">
        <v>-2</v>
      </c>
      <c r="O79" s="1">
        <v>-2</v>
      </c>
      <c r="P79" s="1">
        <v>-1.8</v>
      </c>
      <c r="Q79" s="1">
        <v>-1.5</v>
      </c>
      <c r="R79" s="1">
        <v>-1.2</v>
      </c>
      <c r="S79" s="1">
        <v>-0.9</v>
      </c>
      <c r="T79" s="1">
        <v>-0.5</v>
      </c>
      <c r="U79" s="1">
        <v>-0.2</v>
      </c>
      <c r="V79" s="1">
        <v>-0.2</v>
      </c>
      <c r="W79" s="1">
        <v>-0.1</v>
      </c>
      <c r="X79" s="1">
        <v>0</v>
      </c>
      <c r="Y79" s="1">
        <v>0</v>
      </c>
      <c r="Z79" s="1">
        <v>0.1</v>
      </c>
      <c r="AA79" s="1">
        <v>0.2</v>
      </c>
      <c r="AB79" s="1">
        <v>0.3</v>
      </c>
      <c r="AC79" s="1">
        <v>0.4</v>
      </c>
      <c r="AD79" s="1">
        <v>0.5</v>
      </c>
      <c r="AE79" s="1">
        <v>0.6</v>
      </c>
      <c r="AF79" s="1">
        <v>0.7</v>
      </c>
      <c r="AG79" s="1">
        <v>0.8</v>
      </c>
      <c r="AH79" s="1">
        <v>0.8</v>
      </c>
      <c r="AI79" s="1">
        <v>0.9</v>
      </c>
      <c r="AJ79" s="1">
        <v>1</v>
      </c>
      <c r="AK79" s="1">
        <v>1.1000000000000001</v>
      </c>
      <c r="AL79" s="1">
        <v>1.2</v>
      </c>
      <c r="AM79" s="1">
        <v>1.3</v>
      </c>
      <c r="AN79" s="1">
        <v>1.4</v>
      </c>
      <c r="AO79" s="1">
        <v>1.5</v>
      </c>
      <c r="AP79" s="1">
        <v>1.5</v>
      </c>
      <c r="AQ79" s="1">
        <v>1.6</v>
      </c>
      <c r="AR79" s="1">
        <v>1.7</v>
      </c>
      <c r="AS79" s="1">
        <v>1.8</v>
      </c>
    </row>
    <row r="80" spans="1:45" x14ac:dyDescent="0.35">
      <c r="A80" t="s">
        <v>60</v>
      </c>
      <c r="B80" t="s">
        <v>13</v>
      </c>
      <c r="C80" t="s">
        <v>13</v>
      </c>
      <c r="D80" t="s">
        <v>15</v>
      </c>
      <c r="E80" s="1">
        <v>-2</v>
      </c>
      <c r="F80" s="1">
        <v>-2.1</v>
      </c>
      <c r="G80" s="1">
        <v>-2.5</v>
      </c>
      <c r="H80" s="1">
        <v>-2.4</v>
      </c>
      <c r="I80" s="1">
        <v>-2.5</v>
      </c>
      <c r="J80" s="1">
        <v>-2.2999999999999998</v>
      </c>
      <c r="K80" s="1">
        <v>-2.2000000000000002</v>
      </c>
      <c r="L80" s="1">
        <v>-2.1</v>
      </c>
      <c r="M80" s="1">
        <v>-2</v>
      </c>
      <c r="N80" s="1">
        <v>-2</v>
      </c>
      <c r="O80" s="1">
        <v>-2</v>
      </c>
      <c r="P80" s="1">
        <v>-1.7</v>
      </c>
      <c r="Q80" s="1">
        <v>-1.4</v>
      </c>
      <c r="R80" s="1">
        <v>-1.1000000000000001</v>
      </c>
      <c r="S80" s="1">
        <v>-0.8</v>
      </c>
      <c r="T80" s="1">
        <v>-0.4</v>
      </c>
      <c r="U80" s="1">
        <v>-0.1</v>
      </c>
      <c r="V80" s="1">
        <v>0</v>
      </c>
      <c r="W80" s="1">
        <v>0.1</v>
      </c>
      <c r="X80" s="1">
        <v>0.1</v>
      </c>
      <c r="Y80" s="1">
        <v>0.2</v>
      </c>
      <c r="Z80" s="1">
        <v>0.3</v>
      </c>
      <c r="AA80" s="1">
        <v>0.4</v>
      </c>
      <c r="AB80" s="1">
        <v>0.5</v>
      </c>
      <c r="AC80" s="1">
        <v>0.6</v>
      </c>
      <c r="AD80" s="1">
        <v>0.7</v>
      </c>
      <c r="AE80" s="1">
        <v>0.7</v>
      </c>
      <c r="AF80" s="1">
        <v>0.8</v>
      </c>
      <c r="AG80" s="1">
        <v>0.9</v>
      </c>
      <c r="AH80" s="1">
        <v>1</v>
      </c>
      <c r="AI80" s="1">
        <v>1.1000000000000001</v>
      </c>
      <c r="AJ80" s="1">
        <v>1.1000000000000001</v>
      </c>
      <c r="AK80" s="1">
        <v>1.2</v>
      </c>
      <c r="AL80" s="1">
        <v>1.3</v>
      </c>
      <c r="AM80" s="1">
        <v>1.4</v>
      </c>
      <c r="AN80" s="1">
        <v>1.4</v>
      </c>
      <c r="AO80" s="1">
        <v>1.5</v>
      </c>
      <c r="AP80" s="1">
        <v>1.6</v>
      </c>
      <c r="AQ80" s="1">
        <v>1.7</v>
      </c>
      <c r="AR80" s="1">
        <v>1.7</v>
      </c>
      <c r="AS80" s="1">
        <v>1.8</v>
      </c>
    </row>
    <row r="81" spans="1:45" x14ac:dyDescent="0.35">
      <c r="A81" t="s">
        <v>60</v>
      </c>
      <c r="B81" t="s">
        <v>13</v>
      </c>
      <c r="C81" t="s">
        <v>13</v>
      </c>
      <c r="D81" t="s">
        <v>69</v>
      </c>
      <c r="E81" s="1">
        <v>-2</v>
      </c>
      <c r="F81" s="1">
        <v>-2.1</v>
      </c>
      <c r="G81" s="1">
        <v>-2.5</v>
      </c>
      <c r="H81" s="1">
        <v>-2.4</v>
      </c>
      <c r="I81" s="1">
        <v>-2.5</v>
      </c>
      <c r="J81" s="1">
        <v>-2.2999999999999998</v>
      </c>
      <c r="K81" s="1">
        <v>-2.2000000000000002</v>
      </c>
      <c r="L81" s="1">
        <v>-2.1</v>
      </c>
      <c r="M81" s="1">
        <v>-2</v>
      </c>
      <c r="N81" s="1">
        <v>-2</v>
      </c>
      <c r="O81" s="1">
        <v>-2</v>
      </c>
      <c r="P81" s="1">
        <v>-1.7</v>
      </c>
      <c r="Q81" s="1">
        <v>-1.4</v>
      </c>
      <c r="R81" s="1">
        <v>-1.1000000000000001</v>
      </c>
      <c r="S81" s="1">
        <v>-0.8</v>
      </c>
      <c r="T81" s="1">
        <v>-0.5</v>
      </c>
      <c r="U81" s="1">
        <v>-0.1</v>
      </c>
      <c r="V81" s="1">
        <v>-0.1</v>
      </c>
      <c r="W81" s="1">
        <v>0</v>
      </c>
      <c r="X81" s="1">
        <v>0.1</v>
      </c>
      <c r="Y81" s="1">
        <v>0.1</v>
      </c>
      <c r="Z81" s="1">
        <v>0.2</v>
      </c>
      <c r="AA81" s="1">
        <v>0.3</v>
      </c>
      <c r="AB81" s="1">
        <v>0.4</v>
      </c>
      <c r="AC81" s="1">
        <v>0.5</v>
      </c>
      <c r="AD81" s="1">
        <v>0.5</v>
      </c>
      <c r="AE81" s="1">
        <v>0.6</v>
      </c>
      <c r="AF81" s="1">
        <v>0.7</v>
      </c>
      <c r="AG81" s="1">
        <v>0.8</v>
      </c>
      <c r="AH81" s="1">
        <v>0.9</v>
      </c>
      <c r="AI81" s="1">
        <v>0.9</v>
      </c>
      <c r="AJ81" s="1">
        <v>1</v>
      </c>
      <c r="AK81" s="1">
        <v>1.1000000000000001</v>
      </c>
      <c r="AL81" s="1">
        <v>1.2</v>
      </c>
      <c r="AM81" s="1">
        <v>1.2</v>
      </c>
      <c r="AN81" s="1">
        <v>1.3</v>
      </c>
      <c r="AO81" s="1">
        <v>1.4</v>
      </c>
      <c r="AP81" s="1">
        <v>1.5</v>
      </c>
      <c r="AQ81" s="1">
        <v>1.5</v>
      </c>
      <c r="AR81" s="1">
        <v>1.6</v>
      </c>
      <c r="AS81" s="1">
        <v>1.7</v>
      </c>
    </row>
    <row r="82" spans="1:45" x14ac:dyDescent="0.35">
      <c r="A82" t="s">
        <v>60</v>
      </c>
      <c r="B82" t="s">
        <v>13</v>
      </c>
      <c r="C82" t="s">
        <v>13</v>
      </c>
      <c r="D82" t="s">
        <v>13</v>
      </c>
      <c r="E82" s="1">
        <v>-2</v>
      </c>
      <c r="F82" s="1">
        <v>-2.1</v>
      </c>
      <c r="G82" s="1">
        <v>-2.5</v>
      </c>
      <c r="H82" s="1">
        <v>-2.4</v>
      </c>
      <c r="I82" s="1">
        <v>-2.5</v>
      </c>
      <c r="J82" s="1">
        <v>-2.2999999999999998</v>
      </c>
      <c r="K82" s="1">
        <v>-2.2000000000000002</v>
      </c>
      <c r="L82" s="1">
        <v>-2.1</v>
      </c>
      <c r="M82" s="1">
        <v>-2</v>
      </c>
      <c r="N82" s="1">
        <v>-2</v>
      </c>
      <c r="O82" s="1">
        <v>-2</v>
      </c>
      <c r="P82" s="1">
        <v>-1.7</v>
      </c>
      <c r="Q82" s="1">
        <v>-1.4</v>
      </c>
      <c r="R82" s="1">
        <v>-1.1000000000000001</v>
      </c>
      <c r="S82" s="1">
        <v>-0.8</v>
      </c>
      <c r="T82" s="1">
        <v>-0.4</v>
      </c>
      <c r="U82" s="1">
        <v>-0.1</v>
      </c>
      <c r="V82" s="1">
        <v>0</v>
      </c>
      <c r="W82" s="1">
        <v>0.1</v>
      </c>
      <c r="X82" s="1">
        <v>0.2</v>
      </c>
      <c r="Y82" s="1">
        <v>0.3</v>
      </c>
      <c r="Z82" s="1">
        <v>0.4</v>
      </c>
      <c r="AA82" s="1">
        <v>0.5</v>
      </c>
      <c r="AB82" s="1">
        <v>0.6</v>
      </c>
      <c r="AC82" s="1">
        <v>0.7</v>
      </c>
      <c r="AD82" s="1">
        <v>0.7</v>
      </c>
      <c r="AE82" s="1">
        <v>0.8</v>
      </c>
      <c r="AF82" s="1">
        <v>0.9</v>
      </c>
      <c r="AG82" s="1">
        <v>1</v>
      </c>
      <c r="AH82" s="1">
        <v>1.1000000000000001</v>
      </c>
      <c r="AI82" s="1">
        <v>1.2</v>
      </c>
      <c r="AJ82" s="1">
        <v>1.2</v>
      </c>
      <c r="AK82" s="1">
        <v>1.3</v>
      </c>
      <c r="AL82" s="1">
        <v>1.4</v>
      </c>
      <c r="AM82" s="1">
        <v>1.5</v>
      </c>
      <c r="AN82" s="1">
        <v>1.5</v>
      </c>
      <c r="AO82" s="1">
        <v>1.6</v>
      </c>
      <c r="AP82" s="1">
        <v>1.7</v>
      </c>
      <c r="AQ82" s="1">
        <v>1.8</v>
      </c>
      <c r="AR82" s="1">
        <v>1.8</v>
      </c>
      <c r="AS82" s="1">
        <v>1.9</v>
      </c>
    </row>
    <row r="83" spans="1:45" x14ac:dyDescent="0.35">
      <c r="A83" t="s">
        <v>61</v>
      </c>
      <c r="B83" t="s">
        <v>15</v>
      </c>
      <c r="C83" t="s">
        <v>15</v>
      </c>
      <c r="D83" t="s">
        <v>15</v>
      </c>
      <c r="E83" s="1">
        <v>2</v>
      </c>
      <c r="F83" s="1">
        <v>2.2000000000000002</v>
      </c>
      <c r="G83" s="1">
        <v>2.2999999999999998</v>
      </c>
      <c r="H83" s="1">
        <v>2.8</v>
      </c>
      <c r="I83" s="1">
        <v>2.9</v>
      </c>
      <c r="J83" s="1">
        <v>3.1</v>
      </c>
      <c r="K83" s="1">
        <v>3.2</v>
      </c>
      <c r="L83" s="1">
        <v>3.3</v>
      </c>
      <c r="M83" s="1">
        <v>3.4</v>
      </c>
      <c r="N83" s="1">
        <v>3.6</v>
      </c>
      <c r="O83" s="1">
        <v>3.8</v>
      </c>
      <c r="P83" s="1">
        <v>3.9</v>
      </c>
      <c r="Q83" s="1">
        <v>4.0999999999999996</v>
      </c>
      <c r="R83" s="1">
        <v>4.2</v>
      </c>
      <c r="S83" s="1">
        <v>4.3</v>
      </c>
      <c r="T83" s="1">
        <v>4.3</v>
      </c>
      <c r="U83" s="1">
        <v>4.4000000000000004</v>
      </c>
      <c r="V83" s="1">
        <v>4.5</v>
      </c>
      <c r="W83" s="1">
        <v>4.5</v>
      </c>
      <c r="X83" s="1">
        <v>4.5999999999999996</v>
      </c>
      <c r="Y83" s="1">
        <v>4.7</v>
      </c>
      <c r="Z83" s="1">
        <v>4.7</v>
      </c>
      <c r="AA83" s="1">
        <v>4.7</v>
      </c>
      <c r="AB83" s="1">
        <v>4.7</v>
      </c>
      <c r="AC83" s="1">
        <v>4.7</v>
      </c>
      <c r="AD83" s="1">
        <v>4.7</v>
      </c>
      <c r="AE83" s="1">
        <v>4.7</v>
      </c>
      <c r="AF83" s="1">
        <v>4.7</v>
      </c>
      <c r="AG83" s="1">
        <v>4.7</v>
      </c>
      <c r="AH83" s="1">
        <v>4.7</v>
      </c>
      <c r="AI83" s="1">
        <v>4.7</v>
      </c>
      <c r="AJ83" s="1">
        <v>4.7</v>
      </c>
      <c r="AK83" s="1">
        <v>4.7</v>
      </c>
      <c r="AL83" s="1">
        <v>4.7</v>
      </c>
      <c r="AM83" s="1">
        <v>4.7</v>
      </c>
      <c r="AN83" s="1">
        <v>4.7</v>
      </c>
      <c r="AO83" s="1">
        <v>4.7</v>
      </c>
      <c r="AP83" s="1">
        <v>4.7</v>
      </c>
      <c r="AQ83" s="1">
        <v>4.7</v>
      </c>
      <c r="AR83" s="1">
        <v>4.7</v>
      </c>
      <c r="AS83" s="1">
        <v>4.7</v>
      </c>
    </row>
    <row r="84" spans="1:45" x14ac:dyDescent="0.35">
      <c r="A84" t="s">
        <v>61</v>
      </c>
      <c r="B84" t="s">
        <v>15</v>
      </c>
      <c r="C84" t="s">
        <v>15</v>
      </c>
      <c r="D84" t="s">
        <v>69</v>
      </c>
      <c r="E84" s="1">
        <v>2</v>
      </c>
      <c r="F84" s="1">
        <v>2.2000000000000002</v>
      </c>
      <c r="G84" s="1">
        <v>2.2999999999999998</v>
      </c>
      <c r="H84" s="1">
        <v>2.8</v>
      </c>
      <c r="I84" s="1">
        <v>2.9</v>
      </c>
      <c r="J84" s="1">
        <v>3.1</v>
      </c>
      <c r="K84" s="1">
        <v>3.2</v>
      </c>
      <c r="L84" s="1">
        <v>3.3</v>
      </c>
      <c r="M84" s="1">
        <v>3.4</v>
      </c>
      <c r="N84" s="1">
        <v>3.6</v>
      </c>
      <c r="O84" s="1">
        <v>3.8</v>
      </c>
      <c r="P84" s="1">
        <v>3.9</v>
      </c>
      <c r="Q84" s="1">
        <v>4.0999999999999996</v>
      </c>
      <c r="R84" s="1">
        <v>4.2</v>
      </c>
      <c r="S84" s="1">
        <v>4.3</v>
      </c>
      <c r="T84" s="1">
        <v>4.3</v>
      </c>
      <c r="U84" s="1">
        <v>4.4000000000000004</v>
      </c>
      <c r="V84" s="1">
        <v>4.5</v>
      </c>
      <c r="W84" s="1">
        <v>4.5</v>
      </c>
      <c r="X84" s="1">
        <v>4.5999999999999996</v>
      </c>
      <c r="Y84" s="1">
        <v>4.7</v>
      </c>
      <c r="Z84" s="1">
        <v>4.7</v>
      </c>
      <c r="AA84" s="1">
        <v>4.7</v>
      </c>
      <c r="AB84" s="1">
        <v>4.7</v>
      </c>
      <c r="AC84" s="1">
        <v>4.7</v>
      </c>
      <c r="AD84" s="1">
        <v>4.7</v>
      </c>
      <c r="AE84" s="1">
        <v>4.7</v>
      </c>
      <c r="AF84" s="1">
        <v>4.7</v>
      </c>
      <c r="AG84" s="1">
        <v>4.7</v>
      </c>
      <c r="AH84" s="1">
        <v>4.7</v>
      </c>
      <c r="AI84" s="1">
        <v>4.7</v>
      </c>
      <c r="AJ84" s="1">
        <v>4.7</v>
      </c>
      <c r="AK84" s="1">
        <v>4.7</v>
      </c>
      <c r="AL84" s="1">
        <v>4.7</v>
      </c>
      <c r="AM84" s="1">
        <v>4.7</v>
      </c>
      <c r="AN84" s="1">
        <v>4.7</v>
      </c>
      <c r="AO84" s="1">
        <v>4.7</v>
      </c>
      <c r="AP84" s="1">
        <v>4.7</v>
      </c>
      <c r="AQ84" s="1">
        <v>4.7</v>
      </c>
      <c r="AR84" s="1">
        <v>4.7</v>
      </c>
      <c r="AS84" s="1">
        <v>4.7</v>
      </c>
    </row>
    <row r="85" spans="1:45" x14ac:dyDescent="0.35">
      <c r="A85" t="s">
        <v>61</v>
      </c>
      <c r="B85" t="s">
        <v>15</v>
      </c>
      <c r="C85" t="s">
        <v>15</v>
      </c>
      <c r="D85" t="s">
        <v>13</v>
      </c>
      <c r="E85" s="1">
        <v>2</v>
      </c>
      <c r="F85" s="1">
        <v>2.2000000000000002</v>
      </c>
      <c r="G85" s="1">
        <v>2.2999999999999998</v>
      </c>
      <c r="H85" s="1">
        <v>2.8</v>
      </c>
      <c r="I85" s="1">
        <v>2.9</v>
      </c>
      <c r="J85" s="1">
        <v>3.1</v>
      </c>
      <c r="K85" s="1">
        <v>3.2</v>
      </c>
      <c r="L85" s="1">
        <v>3.3</v>
      </c>
      <c r="M85" s="1">
        <v>3.4</v>
      </c>
      <c r="N85" s="1">
        <v>3.6</v>
      </c>
      <c r="O85" s="1">
        <v>3.8</v>
      </c>
      <c r="P85" s="1">
        <v>3.9</v>
      </c>
      <c r="Q85" s="1">
        <v>4.0999999999999996</v>
      </c>
      <c r="R85" s="1">
        <v>4.2</v>
      </c>
      <c r="S85" s="1">
        <v>4.3</v>
      </c>
      <c r="T85" s="1">
        <v>4.3</v>
      </c>
      <c r="U85" s="1">
        <v>4.4000000000000004</v>
      </c>
      <c r="V85" s="1">
        <v>4.5</v>
      </c>
      <c r="W85" s="1">
        <v>4.5</v>
      </c>
      <c r="X85" s="1">
        <v>4.5999999999999996</v>
      </c>
      <c r="Y85" s="1">
        <v>4.7</v>
      </c>
      <c r="Z85" s="1">
        <v>4.7</v>
      </c>
      <c r="AA85" s="1">
        <v>4.7</v>
      </c>
      <c r="AB85" s="1">
        <v>4.7</v>
      </c>
      <c r="AC85" s="1">
        <v>4.7</v>
      </c>
      <c r="AD85" s="1">
        <v>4.7</v>
      </c>
      <c r="AE85" s="1">
        <v>4.7</v>
      </c>
      <c r="AF85" s="1">
        <v>4.7</v>
      </c>
      <c r="AG85" s="1">
        <v>4.7</v>
      </c>
      <c r="AH85" s="1">
        <v>4.7</v>
      </c>
      <c r="AI85" s="1">
        <v>4.7</v>
      </c>
      <c r="AJ85" s="1">
        <v>4.7</v>
      </c>
      <c r="AK85" s="1">
        <v>4.7</v>
      </c>
      <c r="AL85" s="1">
        <v>4.7</v>
      </c>
      <c r="AM85" s="1">
        <v>4.7</v>
      </c>
      <c r="AN85" s="1">
        <v>4.7</v>
      </c>
      <c r="AO85" s="1">
        <v>4.7</v>
      </c>
      <c r="AP85" s="1">
        <v>4.7</v>
      </c>
      <c r="AQ85" s="1">
        <v>4.7</v>
      </c>
      <c r="AR85" s="1">
        <v>4.7</v>
      </c>
      <c r="AS85" s="1">
        <v>4.7</v>
      </c>
    </row>
    <row r="86" spans="1:45" x14ac:dyDescent="0.35">
      <c r="A86" t="s">
        <v>61</v>
      </c>
      <c r="B86" t="s">
        <v>15</v>
      </c>
      <c r="C86" t="s">
        <v>69</v>
      </c>
      <c r="D86" t="s">
        <v>15</v>
      </c>
      <c r="E86" s="1">
        <v>2</v>
      </c>
      <c r="F86" s="1">
        <v>2.2000000000000002</v>
      </c>
      <c r="G86" s="1">
        <v>2.2999999999999998</v>
      </c>
      <c r="H86" s="1">
        <v>2.8</v>
      </c>
      <c r="I86" s="1">
        <v>2.9</v>
      </c>
      <c r="J86" s="1">
        <v>3.1</v>
      </c>
      <c r="K86" s="1">
        <v>3.2</v>
      </c>
      <c r="L86" s="1">
        <v>3.3</v>
      </c>
      <c r="M86" s="1">
        <v>3.4</v>
      </c>
      <c r="N86" s="1">
        <v>3.6</v>
      </c>
      <c r="O86" s="1">
        <v>3.8</v>
      </c>
      <c r="P86" s="1">
        <v>4</v>
      </c>
      <c r="Q86" s="1">
        <v>4.2</v>
      </c>
      <c r="R86" s="1">
        <v>4.3</v>
      </c>
      <c r="S86" s="1">
        <v>4.4000000000000004</v>
      </c>
      <c r="T86" s="1">
        <v>4.5</v>
      </c>
      <c r="U86" s="1">
        <v>4.5999999999999996</v>
      </c>
      <c r="V86" s="1">
        <v>4.7</v>
      </c>
      <c r="W86" s="1">
        <v>4.8</v>
      </c>
      <c r="X86" s="1">
        <v>4.9000000000000004</v>
      </c>
      <c r="Y86" s="1">
        <v>4.9000000000000004</v>
      </c>
      <c r="Z86" s="1">
        <v>5</v>
      </c>
      <c r="AA86" s="1">
        <v>5</v>
      </c>
      <c r="AB86" s="1">
        <v>5</v>
      </c>
      <c r="AC86" s="1">
        <v>5.0999999999999996</v>
      </c>
      <c r="AD86" s="1">
        <v>5.0999999999999996</v>
      </c>
      <c r="AE86" s="1">
        <v>5.0999999999999996</v>
      </c>
      <c r="AF86" s="1">
        <v>5.0999999999999996</v>
      </c>
      <c r="AG86" s="1">
        <v>5.0999999999999996</v>
      </c>
      <c r="AH86" s="1">
        <v>5.0999999999999996</v>
      </c>
      <c r="AI86" s="1">
        <v>5.0999999999999996</v>
      </c>
      <c r="AJ86" s="1">
        <v>5.0999999999999996</v>
      </c>
      <c r="AK86" s="1">
        <v>5.0999999999999996</v>
      </c>
      <c r="AL86" s="1">
        <v>5.0999999999999996</v>
      </c>
      <c r="AM86" s="1">
        <v>5.0999999999999996</v>
      </c>
      <c r="AN86" s="1">
        <v>5.0999999999999996</v>
      </c>
      <c r="AO86" s="1">
        <v>5.0999999999999996</v>
      </c>
      <c r="AP86" s="1">
        <v>5.0999999999999996</v>
      </c>
      <c r="AQ86" s="1">
        <v>5.0999999999999996</v>
      </c>
      <c r="AR86" s="1">
        <v>5.0999999999999996</v>
      </c>
      <c r="AS86" s="1">
        <v>5.0999999999999996</v>
      </c>
    </row>
    <row r="87" spans="1:45" x14ac:dyDescent="0.35">
      <c r="A87" t="s">
        <v>61</v>
      </c>
      <c r="B87" t="s">
        <v>15</v>
      </c>
      <c r="C87" t="s">
        <v>69</v>
      </c>
      <c r="D87" t="s">
        <v>69</v>
      </c>
      <c r="E87" s="1">
        <v>2</v>
      </c>
      <c r="F87" s="1">
        <v>2.2000000000000002</v>
      </c>
      <c r="G87" s="1">
        <v>2.2999999999999998</v>
      </c>
      <c r="H87" s="1">
        <v>2.8</v>
      </c>
      <c r="I87" s="1">
        <v>2.9</v>
      </c>
      <c r="J87" s="1">
        <v>3.1</v>
      </c>
      <c r="K87" s="1">
        <v>3.2</v>
      </c>
      <c r="L87" s="1">
        <v>3.3</v>
      </c>
      <c r="M87" s="1">
        <v>3.4</v>
      </c>
      <c r="N87" s="1">
        <v>3.6</v>
      </c>
      <c r="O87" s="1">
        <v>3.8</v>
      </c>
      <c r="P87" s="1">
        <v>4</v>
      </c>
      <c r="Q87" s="1">
        <v>4.2</v>
      </c>
      <c r="R87" s="1">
        <v>4.3</v>
      </c>
      <c r="S87" s="1">
        <v>4.4000000000000004</v>
      </c>
      <c r="T87" s="1">
        <v>4.5</v>
      </c>
      <c r="U87" s="1">
        <v>4.5999999999999996</v>
      </c>
      <c r="V87" s="1">
        <v>4.7</v>
      </c>
      <c r="W87" s="1">
        <v>4.8</v>
      </c>
      <c r="X87" s="1">
        <v>4.9000000000000004</v>
      </c>
      <c r="Y87" s="1">
        <v>4.9000000000000004</v>
      </c>
      <c r="Z87" s="1">
        <v>5</v>
      </c>
      <c r="AA87" s="1">
        <v>5</v>
      </c>
      <c r="AB87" s="1">
        <v>5</v>
      </c>
      <c r="AC87" s="1">
        <v>5.0999999999999996</v>
      </c>
      <c r="AD87" s="1">
        <v>5.0999999999999996</v>
      </c>
      <c r="AE87" s="1">
        <v>5.0999999999999996</v>
      </c>
      <c r="AF87" s="1">
        <v>5.0999999999999996</v>
      </c>
      <c r="AG87" s="1">
        <v>5.0999999999999996</v>
      </c>
      <c r="AH87" s="1">
        <v>5.0999999999999996</v>
      </c>
      <c r="AI87" s="1">
        <v>5.0999999999999996</v>
      </c>
      <c r="AJ87" s="1">
        <v>5.0999999999999996</v>
      </c>
      <c r="AK87" s="1">
        <v>5.0999999999999996</v>
      </c>
      <c r="AL87" s="1">
        <v>5.0999999999999996</v>
      </c>
      <c r="AM87" s="1">
        <v>5.0999999999999996</v>
      </c>
      <c r="AN87" s="1">
        <v>5.0999999999999996</v>
      </c>
      <c r="AO87" s="1">
        <v>5.0999999999999996</v>
      </c>
      <c r="AP87" s="1">
        <v>5.0999999999999996</v>
      </c>
      <c r="AQ87" s="1">
        <v>5.0999999999999996</v>
      </c>
      <c r="AR87" s="1">
        <v>5.0999999999999996</v>
      </c>
      <c r="AS87" s="1">
        <v>5.0999999999999996</v>
      </c>
    </row>
    <row r="88" spans="1:45" x14ac:dyDescent="0.35">
      <c r="A88" t="s">
        <v>61</v>
      </c>
      <c r="B88" t="s">
        <v>15</v>
      </c>
      <c r="C88" t="s">
        <v>69</v>
      </c>
      <c r="D88" t="s">
        <v>13</v>
      </c>
      <c r="E88" s="1">
        <v>2</v>
      </c>
      <c r="F88" s="1">
        <v>2.2000000000000002</v>
      </c>
      <c r="G88" s="1">
        <v>2.2999999999999998</v>
      </c>
      <c r="H88" s="1">
        <v>2.8</v>
      </c>
      <c r="I88" s="1">
        <v>2.9</v>
      </c>
      <c r="J88" s="1">
        <v>3.1</v>
      </c>
      <c r="K88" s="1">
        <v>3.2</v>
      </c>
      <c r="L88" s="1">
        <v>3.3</v>
      </c>
      <c r="M88" s="1">
        <v>3.4</v>
      </c>
      <c r="N88" s="1">
        <v>3.6</v>
      </c>
      <c r="O88" s="1">
        <v>3.8</v>
      </c>
      <c r="P88" s="1">
        <v>4</v>
      </c>
      <c r="Q88" s="1">
        <v>4.2</v>
      </c>
      <c r="R88" s="1">
        <v>4.3</v>
      </c>
      <c r="S88" s="1">
        <v>4.4000000000000004</v>
      </c>
      <c r="T88" s="1">
        <v>4.5</v>
      </c>
      <c r="U88" s="1">
        <v>4.5999999999999996</v>
      </c>
      <c r="V88" s="1">
        <v>4.7</v>
      </c>
      <c r="W88" s="1">
        <v>4.8</v>
      </c>
      <c r="X88" s="1">
        <v>4.9000000000000004</v>
      </c>
      <c r="Y88" s="1">
        <v>4.9000000000000004</v>
      </c>
      <c r="Z88" s="1">
        <v>5</v>
      </c>
      <c r="AA88" s="1">
        <v>5</v>
      </c>
      <c r="AB88" s="1">
        <v>5</v>
      </c>
      <c r="AC88" s="1">
        <v>5.0999999999999996</v>
      </c>
      <c r="AD88" s="1">
        <v>5.0999999999999996</v>
      </c>
      <c r="AE88" s="1">
        <v>5.0999999999999996</v>
      </c>
      <c r="AF88" s="1">
        <v>5.0999999999999996</v>
      </c>
      <c r="AG88" s="1">
        <v>5.0999999999999996</v>
      </c>
      <c r="AH88" s="1">
        <v>5.0999999999999996</v>
      </c>
      <c r="AI88" s="1">
        <v>5.0999999999999996</v>
      </c>
      <c r="AJ88" s="1">
        <v>5.0999999999999996</v>
      </c>
      <c r="AK88" s="1">
        <v>5.0999999999999996</v>
      </c>
      <c r="AL88" s="1">
        <v>5.0999999999999996</v>
      </c>
      <c r="AM88" s="1">
        <v>5.0999999999999996</v>
      </c>
      <c r="AN88" s="1">
        <v>5.0999999999999996</v>
      </c>
      <c r="AO88" s="1">
        <v>5.0999999999999996</v>
      </c>
      <c r="AP88" s="1">
        <v>5.0999999999999996</v>
      </c>
      <c r="AQ88" s="1">
        <v>5.0999999999999996</v>
      </c>
      <c r="AR88" s="1">
        <v>5.0999999999999996</v>
      </c>
      <c r="AS88" s="1">
        <v>5.0999999999999996</v>
      </c>
    </row>
    <row r="89" spans="1:45" x14ac:dyDescent="0.35">
      <c r="A89" t="s">
        <v>61</v>
      </c>
      <c r="B89" t="s">
        <v>15</v>
      </c>
      <c r="C89" t="s">
        <v>13</v>
      </c>
      <c r="D89" t="s">
        <v>15</v>
      </c>
      <c r="E89" s="1">
        <v>2</v>
      </c>
      <c r="F89" s="1">
        <v>2.2000000000000002</v>
      </c>
      <c r="G89" s="1">
        <v>2.2999999999999998</v>
      </c>
      <c r="H89" s="1">
        <v>2.8</v>
      </c>
      <c r="I89" s="1">
        <v>2.9</v>
      </c>
      <c r="J89" s="1">
        <v>3.1</v>
      </c>
      <c r="K89" s="1">
        <v>3.2</v>
      </c>
      <c r="L89" s="1">
        <v>3.3</v>
      </c>
      <c r="M89" s="1">
        <v>3.4</v>
      </c>
      <c r="N89" s="1">
        <v>3.6</v>
      </c>
      <c r="O89" s="1">
        <v>3.8</v>
      </c>
      <c r="P89" s="1">
        <v>3.9</v>
      </c>
      <c r="Q89" s="1">
        <v>4</v>
      </c>
      <c r="R89" s="1">
        <v>4.0999999999999996</v>
      </c>
      <c r="S89" s="1">
        <v>4.2</v>
      </c>
      <c r="T89" s="1">
        <v>4.2</v>
      </c>
      <c r="U89" s="1">
        <v>4.2</v>
      </c>
      <c r="V89" s="1">
        <v>4.3</v>
      </c>
      <c r="W89" s="1">
        <v>4.3</v>
      </c>
      <c r="X89" s="1">
        <v>4.3</v>
      </c>
      <c r="Y89" s="1">
        <v>4.4000000000000004</v>
      </c>
      <c r="Z89" s="1">
        <v>4.4000000000000004</v>
      </c>
      <c r="AA89" s="1">
        <v>4.4000000000000004</v>
      </c>
      <c r="AB89" s="1">
        <v>4.4000000000000004</v>
      </c>
      <c r="AC89" s="1">
        <v>4.4000000000000004</v>
      </c>
      <c r="AD89" s="1">
        <v>4.3</v>
      </c>
      <c r="AE89" s="1">
        <v>4.3</v>
      </c>
      <c r="AF89" s="1">
        <v>4.3</v>
      </c>
      <c r="AG89" s="1">
        <v>4.3</v>
      </c>
      <c r="AH89" s="1">
        <v>4.3</v>
      </c>
      <c r="AI89" s="1">
        <v>4.3</v>
      </c>
      <c r="AJ89" s="1">
        <v>4.3</v>
      </c>
      <c r="AK89" s="1">
        <v>4.3</v>
      </c>
      <c r="AL89" s="1">
        <v>4.2</v>
      </c>
      <c r="AM89" s="1">
        <v>4.2</v>
      </c>
      <c r="AN89" s="1">
        <v>4.2</v>
      </c>
      <c r="AO89" s="1">
        <v>4.2</v>
      </c>
      <c r="AP89" s="1">
        <v>4.2</v>
      </c>
      <c r="AQ89" s="1">
        <v>4.2</v>
      </c>
      <c r="AR89" s="1">
        <v>4.2</v>
      </c>
      <c r="AS89" s="1">
        <v>4.3</v>
      </c>
    </row>
    <row r="90" spans="1:45" x14ac:dyDescent="0.35">
      <c r="A90" t="s">
        <v>61</v>
      </c>
      <c r="B90" t="s">
        <v>15</v>
      </c>
      <c r="C90" t="s">
        <v>13</v>
      </c>
      <c r="D90" t="s">
        <v>69</v>
      </c>
      <c r="E90" s="1">
        <v>2</v>
      </c>
      <c r="F90" s="1">
        <v>2.2000000000000002</v>
      </c>
      <c r="G90" s="1">
        <v>2.2999999999999998</v>
      </c>
      <c r="H90" s="1">
        <v>2.8</v>
      </c>
      <c r="I90" s="1">
        <v>2.9</v>
      </c>
      <c r="J90" s="1">
        <v>3.1</v>
      </c>
      <c r="K90" s="1">
        <v>3.2</v>
      </c>
      <c r="L90" s="1">
        <v>3.3</v>
      </c>
      <c r="M90" s="1">
        <v>3.4</v>
      </c>
      <c r="N90" s="1">
        <v>3.6</v>
      </c>
      <c r="O90" s="1">
        <v>3.8</v>
      </c>
      <c r="P90" s="1">
        <v>3.9</v>
      </c>
      <c r="Q90" s="1">
        <v>4</v>
      </c>
      <c r="R90" s="1">
        <v>4.0999999999999996</v>
      </c>
      <c r="S90" s="1">
        <v>4.2</v>
      </c>
      <c r="T90" s="1">
        <v>4.2</v>
      </c>
      <c r="U90" s="1">
        <v>4.2</v>
      </c>
      <c r="V90" s="1">
        <v>4.3</v>
      </c>
      <c r="W90" s="1">
        <v>4.3</v>
      </c>
      <c r="X90" s="1">
        <v>4.3</v>
      </c>
      <c r="Y90" s="1">
        <v>4.4000000000000004</v>
      </c>
      <c r="Z90" s="1">
        <v>4.4000000000000004</v>
      </c>
      <c r="AA90" s="1">
        <v>4.4000000000000004</v>
      </c>
      <c r="AB90" s="1">
        <v>4.4000000000000004</v>
      </c>
      <c r="AC90" s="1">
        <v>4.4000000000000004</v>
      </c>
      <c r="AD90" s="1">
        <v>4.3</v>
      </c>
      <c r="AE90" s="1">
        <v>4.3</v>
      </c>
      <c r="AF90" s="1">
        <v>4.3</v>
      </c>
      <c r="AG90" s="1">
        <v>4.3</v>
      </c>
      <c r="AH90" s="1">
        <v>4.3</v>
      </c>
      <c r="AI90" s="1">
        <v>4.3</v>
      </c>
      <c r="AJ90" s="1">
        <v>4.3</v>
      </c>
      <c r="AK90" s="1">
        <v>4.3</v>
      </c>
      <c r="AL90" s="1">
        <v>4.2</v>
      </c>
      <c r="AM90" s="1">
        <v>4.2</v>
      </c>
      <c r="AN90" s="1">
        <v>4.2</v>
      </c>
      <c r="AO90" s="1">
        <v>4.2</v>
      </c>
      <c r="AP90" s="1">
        <v>4.2</v>
      </c>
      <c r="AQ90" s="1">
        <v>4.2</v>
      </c>
      <c r="AR90" s="1">
        <v>4.2</v>
      </c>
      <c r="AS90" s="1">
        <v>4.3</v>
      </c>
    </row>
    <row r="91" spans="1:45" x14ac:dyDescent="0.35">
      <c r="A91" t="s">
        <v>61</v>
      </c>
      <c r="B91" t="s">
        <v>15</v>
      </c>
      <c r="C91" t="s">
        <v>13</v>
      </c>
      <c r="D91" t="s">
        <v>13</v>
      </c>
      <c r="E91" s="1">
        <v>2</v>
      </c>
      <c r="F91" s="1">
        <v>2.2000000000000002</v>
      </c>
      <c r="G91" s="1">
        <v>2.2999999999999998</v>
      </c>
      <c r="H91" s="1">
        <v>2.8</v>
      </c>
      <c r="I91" s="1">
        <v>2.9</v>
      </c>
      <c r="J91" s="1">
        <v>3.1</v>
      </c>
      <c r="K91" s="1">
        <v>3.2</v>
      </c>
      <c r="L91" s="1">
        <v>3.3</v>
      </c>
      <c r="M91" s="1">
        <v>3.4</v>
      </c>
      <c r="N91" s="1">
        <v>3.6</v>
      </c>
      <c r="O91" s="1">
        <v>3.8</v>
      </c>
      <c r="P91" s="1">
        <v>3.9</v>
      </c>
      <c r="Q91" s="1">
        <v>4</v>
      </c>
      <c r="R91" s="1">
        <v>4.0999999999999996</v>
      </c>
      <c r="S91" s="1">
        <v>4.2</v>
      </c>
      <c r="T91" s="1">
        <v>4.2</v>
      </c>
      <c r="U91" s="1">
        <v>4.2</v>
      </c>
      <c r="V91" s="1">
        <v>4.3</v>
      </c>
      <c r="W91" s="1">
        <v>4.3</v>
      </c>
      <c r="X91" s="1">
        <v>4.3</v>
      </c>
      <c r="Y91" s="1">
        <v>4.4000000000000004</v>
      </c>
      <c r="Z91" s="1">
        <v>4.4000000000000004</v>
      </c>
      <c r="AA91" s="1">
        <v>4.4000000000000004</v>
      </c>
      <c r="AB91" s="1">
        <v>4.4000000000000004</v>
      </c>
      <c r="AC91" s="1">
        <v>4.4000000000000004</v>
      </c>
      <c r="AD91" s="1">
        <v>4.3</v>
      </c>
      <c r="AE91" s="1">
        <v>4.3</v>
      </c>
      <c r="AF91" s="1">
        <v>4.3</v>
      </c>
      <c r="AG91" s="1">
        <v>4.3</v>
      </c>
      <c r="AH91" s="1">
        <v>4.3</v>
      </c>
      <c r="AI91" s="1">
        <v>4.3</v>
      </c>
      <c r="AJ91" s="1">
        <v>4.3</v>
      </c>
      <c r="AK91" s="1">
        <v>4.3</v>
      </c>
      <c r="AL91" s="1">
        <v>4.2</v>
      </c>
      <c r="AM91" s="1">
        <v>4.2</v>
      </c>
      <c r="AN91" s="1">
        <v>4.2</v>
      </c>
      <c r="AO91" s="1">
        <v>4.2</v>
      </c>
      <c r="AP91" s="1">
        <v>4.2</v>
      </c>
      <c r="AQ91" s="1">
        <v>4.2</v>
      </c>
      <c r="AR91" s="1">
        <v>4.2</v>
      </c>
      <c r="AS91" s="1">
        <v>4.3</v>
      </c>
    </row>
    <row r="92" spans="1:45" x14ac:dyDescent="0.35">
      <c r="A92" t="s">
        <v>61</v>
      </c>
      <c r="B92" t="s">
        <v>69</v>
      </c>
      <c r="C92" t="s">
        <v>15</v>
      </c>
      <c r="D92" t="s">
        <v>15</v>
      </c>
      <c r="E92" s="1">
        <v>2</v>
      </c>
      <c r="F92" s="1">
        <v>2.2000000000000002</v>
      </c>
      <c r="G92" s="1">
        <v>2.2999999999999998</v>
      </c>
      <c r="H92" s="1">
        <v>2.8</v>
      </c>
      <c r="I92" s="1">
        <v>2.9</v>
      </c>
      <c r="J92" s="1">
        <v>3.1</v>
      </c>
      <c r="K92" s="1">
        <v>3.2</v>
      </c>
      <c r="L92" s="1">
        <v>3.3</v>
      </c>
      <c r="M92" s="1">
        <v>3.4</v>
      </c>
      <c r="N92" s="1">
        <v>3.6</v>
      </c>
      <c r="O92" s="1">
        <v>3.8</v>
      </c>
      <c r="P92" s="1">
        <v>3.9</v>
      </c>
      <c r="Q92" s="1">
        <v>4.0999999999999996</v>
      </c>
      <c r="R92" s="1">
        <v>4.2</v>
      </c>
      <c r="S92" s="1">
        <v>4.3</v>
      </c>
      <c r="T92" s="1">
        <v>4.3</v>
      </c>
      <c r="U92" s="1">
        <v>4.4000000000000004</v>
      </c>
      <c r="V92" s="1">
        <v>4.5</v>
      </c>
      <c r="W92" s="1">
        <v>4.5</v>
      </c>
      <c r="X92" s="1">
        <v>4.5999999999999996</v>
      </c>
      <c r="Y92" s="1">
        <v>4.7</v>
      </c>
      <c r="Z92" s="1">
        <v>4.7</v>
      </c>
      <c r="AA92" s="1">
        <v>4.7</v>
      </c>
      <c r="AB92" s="1">
        <v>4.7</v>
      </c>
      <c r="AC92" s="1">
        <v>4.7</v>
      </c>
      <c r="AD92" s="1">
        <v>4.7</v>
      </c>
      <c r="AE92" s="1">
        <v>4.7</v>
      </c>
      <c r="AF92" s="1">
        <v>4.7</v>
      </c>
      <c r="AG92" s="1">
        <v>4.7</v>
      </c>
      <c r="AH92" s="1">
        <v>4.7</v>
      </c>
      <c r="AI92" s="1">
        <v>4.7</v>
      </c>
      <c r="AJ92" s="1">
        <v>4.7</v>
      </c>
      <c r="AK92" s="1">
        <v>4.7</v>
      </c>
      <c r="AL92" s="1">
        <v>4.7</v>
      </c>
      <c r="AM92" s="1">
        <v>4.7</v>
      </c>
      <c r="AN92" s="1">
        <v>4.7</v>
      </c>
      <c r="AO92" s="1">
        <v>4.7</v>
      </c>
      <c r="AP92" s="1">
        <v>4.7</v>
      </c>
      <c r="AQ92" s="1">
        <v>4.7</v>
      </c>
      <c r="AR92" s="1">
        <v>4.7</v>
      </c>
      <c r="AS92" s="1">
        <v>4.7</v>
      </c>
    </row>
    <row r="93" spans="1:45" x14ac:dyDescent="0.35">
      <c r="A93" t="s">
        <v>61</v>
      </c>
      <c r="B93" t="s">
        <v>69</v>
      </c>
      <c r="C93" t="s">
        <v>15</v>
      </c>
      <c r="D93" t="s">
        <v>69</v>
      </c>
      <c r="E93" s="1">
        <v>2</v>
      </c>
      <c r="F93" s="1">
        <v>2.2000000000000002</v>
      </c>
      <c r="G93" s="1">
        <v>2.2999999999999998</v>
      </c>
      <c r="H93" s="1">
        <v>2.8</v>
      </c>
      <c r="I93" s="1">
        <v>2.9</v>
      </c>
      <c r="J93" s="1">
        <v>3.1</v>
      </c>
      <c r="K93" s="1">
        <v>3.2</v>
      </c>
      <c r="L93" s="1">
        <v>3.3</v>
      </c>
      <c r="M93" s="1">
        <v>3.4</v>
      </c>
      <c r="N93" s="1">
        <v>3.6</v>
      </c>
      <c r="O93" s="1">
        <v>3.8</v>
      </c>
      <c r="P93" s="1">
        <v>3.9</v>
      </c>
      <c r="Q93" s="1">
        <v>4.0999999999999996</v>
      </c>
      <c r="R93" s="1">
        <v>4.2</v>
      </c>
      <c r="S93" s="1">
        <v>4.3</v>
      </c>
      <c r="T93" s="1">
        <v>4.3</v>
      </c>
      <c r="U93" s="1">
        <v>4.4000000000000004</v>
      </c>
      <c r="V93" s="1">
        <v>4.5</v>
      </c>
      <c r="W93" s="1">
        <v>4.5</v>
      </c>
      <c r="X93" s="1">
        <v>4.5999999999999996</v>
      </c>
      <c r="Y93" s="1">
        <v>4.7</v>
      </c>
      <c r="Z93" s="1">
        <v>4.7</v>
      </c>
      <c r="AA93" s="1">
        <v>4.7</v>
      </c>
      <c r="AB93" s="1">
        <v>4.7</v>
      </c>
      <c r="AC93" s="1">
        <v>4.7</v>
      </c>
      <c r="AD93" s="1">
        <v>4.7</v>
      </c>
      <c r="AE93" s="1">
        <v>4.7</v>
      </c>
      <c r="AF93" s="1">
        <v>4.7</v>
      </c>
      <c r="AG93" s="1">
        <v>4.7</v>
      </c>
      <c r="AH93" s="1">
        <v>4.7</v>
      </c>
      <c r="AI93" s="1">
        <v>4.7</v>
      </c>
      <c r="AJ93" s="1">
        <v>4.7</v>
      </c>
      <c r="AK93" s="1">
        <v>4.7</v>
      </c>
      <c r="AL93" s="1">
        <v>4.7</v>
      </c>
      <c r="AM93" s="1">
        <v>4.7</v>
      </c>
      <c r="AN93" s="1">
        <v>4.7</v>
      </c>
      <c r="AO93" s="1">
        <v>4.7</v>
      </c>
      <c r="AP93" s="1">
        <v>4.7</v>
      </c>
      <c r="AQ93" s="1">
        <v>4.7</v>
      </c>
      <c r="AR93" s="1">
        <v>4.7</v>
      </c>
      <c r="AS93" s="1">
        <v>4.7</v>
      </c>
    </row>
    <row r="94" spans="1:45" x14ac:dyDescent="0.35">
      <c r="A94" t="s">
        <v>61</v>
      </c>
      <c r="B94" t="s">
        <v>69</v>
      </c>
      <c r="C94" t="s">
        <v>15</v>
      </c>
      <c r="D94" t="s">
        <v>13</v>
      </c>
      <c r="E94" s="1">
        <v>2</v>
      </c>
      <c r="F94" s="1">
        <v>2.2000000000000002</v>
      </c>
      <c r="G94" s="1">
        <v>2.2999999999999998</v>
      </c>
      <c r="H94" s="1">
        <v>2.8</v>
      </c>
      <c r="I94" s="1">
        <v>2.9</v>
      </c>
      <c r="J94" s="1">
        <v>3.1</v>
      </c>
      <c r="K94" s="1">
        <v>3.2</v>
      </c>
      <c r="L94" s="1">
        <v>3.3</v>
      </c>
      <c r="M94" s="1">
        <v>3.4</v>
      </c>
      <c r="N94" s="1">
        <v>3.6</v>
      </c>
      <c r="O94" s="1">
        <v>3.8</v>
      </c>
      <c r="P94" s="1">
        <v>3.9</v>
      </c>
      <c r="Q94" s="1">
        <v>4.0999999999999996</v>
      </c>
      <c r="R94" s="1">
        <v>4.2</v>
      </c>
      <c r="S94" s="1">
        <v>4.3</v>
      </c>
      <c r="T94" s="1">
        <v>4.3</v>
      </c>
      <c r="U94" s="1">
        <v>4.4000000000000004</v>
      </c>
      <c r="V94" s="1">
        <v>4.5</v>
      </c>
      <c r="W94" s="1">
        <v>4.5</v>
      </c>
      <c r="X94" s="1">
        <v>4.5999999999999996</v>
      </c>
      <c r="Y94" s="1">
        <v>4.7</v>
      </c>
      <c r="Z94" s="1">
        <v>4.7</v>
      </c>
      <c r="AA94" s="1">
        <v>4.7</v>
      </c>
      <c r="AB94" s="1">
        <v>4.7</v>
      </c>
      <c r="AC94" s="1">
        <v>4.7</v>
      </c>
      <c r="AD94" s="1">
        <v>4.7</v>
      </c>
      <c r="AE94" s="1">
        <v>4.7</v>
      </c>
      <c r="AF94" s="1">
        <v>4.7</v>
      </c>
      <c r="AG94" s="1">
        <v>4.7</v>
      </c>
      <c r="AH94" s="1">
        <v>4.7</v>
      </c>
      <c r="AI94" s="1">
        <v>4.7</v>
      </c>
      <c r="AJ94" s="1">
        <v>4.7</v>
      </c>
      <c r="AK94" s="1">
        <v>4.7</v>
      </c>
      <c r="AL94" s="1">
        <v>4.7</v>
      </c>
      <c r="AM94" s="1">
        <v>4.7</v>
      </c>
      <c r="AN94" s="1">
        <v>4.7</v>
      </c>
      <c r="AO94" s="1">
        <v>4.7</v>
      </c>
      <c r="AP94" s="1">
        <v>4.7</v>
      </c>
      <c r="AQ94" s="1">
        <v>4.7</v>
      </c>
      <c r="AR94" s="1">
        <v>4.7</v>
      </c>
      <c r="AS94" s="1">
        <v>4.7</v>
      </c>
    </row>
    <row r="95" spans="1:45" x14ac:dyDescent="0.35">
      <c r="A95" t="s">
        <v>61</v>
      </c>
      <c r="B95" t="s">
        <v>69</v>
      </c>
      <c r="C95" t="s">
        <v>69</v>
      </c>
      <c r="D95" t="s">
        <v>15</v>
      </c>
      <c r="E95" s="1">
        <v>2</v>
      </c>
      <c r="F95" s="1">
        <v>2.2000000000000002</v>
      </c>
      <c r="G95" s="1">
        <v>2.2999999999999998</v>
      </c>
      <c r="H95" s="1">
        <v>2.8</v>
      </c>
      <c r="I95" s="1">
        <v>2.9</v>
      </c>
      <c r="J95" s="1">
        <v>3.1</v>
      </c>
      <c r="K95" s="1">
        <v>3.2</v>
      </c>
      <c r="L95" s="1">
        <v>3.3</v>
      </c>
      <c r="M95" s="1">
        <v>3.4</v>
      </c>
      <c r="N95" s="1">
        <v>3.6</v>
      </c>
      <c r="O95" s="1">
        <v>3.8</v>
      </c>
      <c r="P95" s="1">
        <v>4</v>
      </c>
      <c r="Q95" s="1">
        <v>4.2</v>
      </c>
      <c r="R95" s="1">
        <v>4.3</v>
      </c>
      <c r="S95" s="1">
        <v>4.4000000000000004</v>
      </c>
      <c r="T95" s="1">
        <v>4.5</v>
      </c>
      <c r="U95" s="1">
        <v>4.5999999999999996</v>
      </c>
      <c r="V95" s="1">
        <v>4.7</v>
      </c>
      <c r="W95" s="1">
        <v>4.8</v>
      </c>
      <c r="X95" s="1">
        <v>4.9000000000000004</v>
      </c>
      <c r="Y95" s="1">
        <v>4.9000000000000004</v>
      </c>
      <c r="Z95" s="1">
        <v>5</v>
      </c>
      <c r="AA95" s="1">
        <v>5</v>
      </c>
      <c r="AB95" s="1">
        <v>5</v>
      </c>
      <c r="AC95" s="1">
        <v>5.0999999999999996</v>
      </c>
      <c r="AD95" s="1">
        <v>5.0999999999999996</v>
      </c>
      <c r="AE95" s="1">
        <v>5.0999999999999996</v>
      </c>
      <c r="AF95" s="1">
        <v>5.0999999999999996</v>
      </c>
      <c r="AG95" s="1">
        <v>5.0999999999999996</v>
      </c>
      <c r="AH95" s="1">
        <v>5.0999999999999996</v>
      </c>
      <c r="AI95" s="1">
        <v>5.0999999999999996</v>
      </c>
      <c r="AJ95" s="1">
        <v>5.0999999999999996</v>
      </c>
      <c r="AK95" s="1">
        <v>5.0999999999999996</v>
      </c>
      <c r="AL95" s="1">
        <v>5.0999999999999996</v>
      </c>
      <c r="AM95" s="1">
        <v>5.0999999999999996</v>
      </c>
      <c r="AN95" s="1">
        <v>5.0999999999999996</v>
      </c>
      <c r="AO95" s="1">
        <v>5.0999999999999996</v>
      </c>
      <c r="AP95" s="1">
        <v>5.0999999999999996</v>
      </c>
      <c r="AQ95" s="1">
        <v>5.0999999999999996</v>
      </c>
      <c r="AR95" s="1">
        <v>5.0999999999999996</v>
      </c>
      <c r="AS95" s="1">
        <v>5.0999999999999996</v>
      </c>
    </row>
    <row r="96" spans="1:45" x14ac:dyDescent="0.35">
      <c r="A96" t="s">
        <v>61</v>
      </c>
      <c r="B96" t="s">
        <v>69</v>
      </c>
      <c r="C96" t="s">
        <v>69</v>
      </c>
      <c r="D96" t="s">
        <v>69</v>
      </c>
      <c r="E96" s="1">
        <v>2</v>
      </c>
      <c r="F96" s="1">
        <v>2.2000000000000002</v>
      </c>
      <c r="G96" s="1">
        <v>2.2999999999999998</v>
      </c>
      <c r="H96" s="1">
        <v>2.8</v>
      </c>
      <c r="I96" s="1">
        <v>2.9</v>
      </c>
      <c r="J96" s="1">
        <v>3.1</v>
      </c>
      <c r="K96" s="1">
        <v>3.2</v>
      </c>
      <c r="L96" s="1">
        <v>3.3</v>
      </c>
      <c r="M96" s="1">
        <v>3.4</v>
      </c>
      <c r="N96" s="1">
        <v>3.6</v>
      </c>
      <c r="O96" s="1">
        <v>3.8</v>
      </c>
      <c r="P96" s="1">
        <v>4</v>
      </c>
      <c r="Q96" s="1">
        <v>4.2</v>
      </c>
      <c r="R96" s="1">
        <v>4.3</v>
      </c>
      <c r="S96" s="1">
        <v>4.4000000000000004</v>
      </c>
      <c r="T96" s="1">
        <v>4.5</v>
      </c>
      <c r="U96" s="1">
        <v>4.5999999999999996</v>
      </c>
      <c r="V96" s="1">
        <v>4.7</v>
      </c>
      <c r="W96" s="1">
        <v>4.8</v>
      </c>
      <c r="X96" s="1">
        <v>4.9000000000000004</v>
      </c>
      <c r="Y96" s="1">
        <v>4.9000000000000004</v>
      </c>
      <c r="Z96" s="1">
        <v>5</v>
      </c>
      <c r="AA96" s="1">
        <v>5</v>
      </c>
      <c r="AB96" s="1">
        <v>5</v>
      </c>
      <c r="AC96" s="1">
        <v>5.0999999999999996</v>
      </c>
      <c r="AD96" s="1">
        <v>5.0999999999999996</v>
      </c>
      <c r="AE96" s="1">
        <v>5.0999999999999996</v>
      </c>
      <c r="AF96" s="1">
        <v>5.0999999999999996</v>
      </c>
      <c r="AG96" s="1">
        <v>5.0999999999999996</v>
      </c>
      <c r="AH96" s="1">
        <v>5.0999999999999996</v>
      </c>
      <c r="AI96" s="1">
        <v>5.0999999999999996</v>
      </c>
      <c r="AJ96" s="1">
        <v>5.0999999999999996</v>
      </c>
      <c r="AK96" s="1">
        <v>5.0999999999999996</v>
      </c>
      <c r="AL96" s="1">
        <v>5.0999999999999996</v>
      </c>
      <c r="AM96" s="1">
        <v>5.0999999999999996</v>
      </c>
      <c r="AN96" s="1">
        <v>5.0999999999999996</v>
      </c>
      <c r="AO96" s="1">
        <v>5.0999999999999996</v>
      </c>
      <c r="AP96" s="1">
        <v>5.0999999999999996</v>
      </c>
      <c r="AQ96" s="1">
        <v>5.0999999999999996</v>
      </c>
      <c r="AR96" s="1">
        <v>5.0999999999999996</v>
      </c>
      <c r="AS96" s="1">
        <v>5.0999999999999996</v>
      </c>
    </row>
    <row r="97" spans="1:45" x14ac:dyDescent="0.35">
      <c r="A97" t="s">
        <v>61</v>
      </c>
      <c r="B97" t="s">
        <v>69</v>
      </c>
      <c r="C97" t="s">
        <v>69</v>
      </c>
      <c r="D97" t="s">
        <v>13</v>
      </c>
      <c r="E97" s="1">
        <v>2</v>
      </c>
      <c r="F97" s="1">
        <v>2.2000000000000002</v>
      </c>
      <c r="G97" s="1">
        <v>2.2999999999999998</v>
      </c>
      <c r="H97" s="1">
        <v>2.8</v>
      </c>
      <c r="I97" s="1">
        <v>2.9</v>
      </c>
      <c r="J97" s="1">
        <v>3.1</v>
      </c>
      <c r="K97" s="1">
        <v>3.2</v>
      </c>
      <c r="L97" s="1">
        <v>3.3</v>
      </c>
      <c r="M97" s="1">
        <v>3.4</v>
      </c>
      <c r="N97" s="1">
        <v>3.6</v>
      </c>
      <c r="O97" s="1">
        <v>3.8</v>
      </c>
      <c r="P97" s="1">
        <v>4</v>
      </c>
      <c r="Q97" s="1">
        <v>4.2</v>
      </c>
      <c r="R97" s="1">
        <v>4.3</v>
      </c>
      <c r="S97" s="1">
        <v>4.4000000000000004</v>
      </c>
      <c r="T97" s="1">
        <v>4.5</v>
      </c>
      <c r="U97" s="1">
        <v>4.5999999999999996</v>
      </c>
      <c r="V97" s="1">
        <v>4.7</v>
      </c>
      <c r="W97" s="1">
        <v>4.8</v>
      </c>
      <c r="X97" s="1">
        <v>4.9000000000000004</v>
      </c>
      <c r="Y97" s="1">
        <v>4.9000000000000004</v>
      </c>
      <c r="Z97" s="1">
        <v>5</v>
      </c>
      <c r="AA97" s="1">
        <v>5</v>
      </c>
      <c r="AB97" s="1">
        <v>5</v>
      </c>
      <c r="AC97" s="1">
        <v>5.0999999999999996</v>
      </c>
      <c r="AD97" s="1">
        <v>5.0999999999999996</v>
      </c>
      <c r="AE97" s="1">
        <v>5.0999999999999996</v>
      </c>
      <c r="AF97" s="1">
        <v>5.0999999999999996</v>
      </c>
      <c r="AG97" s="1">
        <v>5.0999999999999996</v>
      </c>
      <c r="AH97" s="1">
        <v>5.0999999999999996</v>
      </c>
      <c r="AI97" s="1">
        <v>5.0999999999999996</v>
      </c>
      <c r="AJ97" s="1">
        <v>5.0999999999999996</v>
      </c>
      <c r="AK97" s="1">
        <v>5.0999999999999996</v>
      </c>
      <c r="AL97" s="1">
        <v>5.0999999999999996</v>
      </c>
      <c r="AM97" s="1">
        <v>5.0999999999999996</v>
      </c>
      <c r="AN97" s="1">
        <v>5.0999999999999996</v>
      </c>
      <c r="AO97" s="1">
        <v>5.0999999999999996</v>
      </c>
      <c r="AP97" s="1">
        <v>5.0999999999999996</v>
      </c>
      <c r="AQ97" s="1">
        <v>5.0999999999999996</v>
      </c>
      <c r="AR97" s="1">
        <v>5.0999999999999996</v>
      </c>
      <c r="AS97" s="1">
        <v>5.0999999999999996</v>
      </c>
    </row>
    <row r="98" spans="1:45" x14ac:dyDescent="0.35">
      <c r="A98" t="s">
        <v>61</v>
      </c>
      <c r="B98" t="s">
        <v>69</v>
      </c>
      <c r="C98" t="s">
        <v>13</v>
      </c>
      <c r="D98" t="s">
        <v>15</v>
      </c>
      <c r="E98" s="1">
        <v>2</v>
      </c>
      <c r="F98" s="1">
        <v>2.2000000000000002</v>
      </c>
      <c r="G98" s="1">
        <v>2.2999999999999998</v>
      </c>
      <c r="H98" s="1">
        <v>2.8</v>
      </c>
      <c r="I98" s="1">
        <v>2.9</v>
      </c>
      <c r="J98" s="1">
        <v>3.1</v>
      </c>
      <c r="K98" s="1">
        <v>3.2</v>
      </c>
      <c r="L98" s="1">
        <v>3.3</v>
      </c>
      <c r="M98" s="1">
        <v>3.4</v>
      </c>
      <c r="N98" s="1">
        <v>3.6</v>
      </c>
      <c r="O98" s="1">
        <v>3.8</v>
      </c>
      <c r="P98" s="1">
        <v>3.9</v>
      </c>
      <c r="Q98" s="1">
        <v>4</v>
      </c>
      <c r="R98" s="1">
        <v>4.0999999999999996</v>
      </c>
      <c r="S98" s="1">
        <v>4.2</v>
      </c>
      <c r="T98" s="1">
        <v>4.2</v>
      </c>
      <c r="U98" s="1">
        <v>4.2</v>
      </c>
      <c r="V98" s="1">
        <v>4.3</v>
      </c>
      <c r="W98" s="1">
        <v>4.3</v>
      </c>
      <c r="X98" s="1">
        <v>4.3</v>
      </c>
      <c r="Y98" s="1">
        <v>4.4000000000000004</v>
      </c>
      <c r="Z98" s="1">
        <v>4.4000000000000004</v>
      </c>
      <c r="AA98" s="1">
        <v>4.4000000000000004</v>
      </c>
      <c r="AB98" s="1">
        <v>4.4000000000000004</v>
      </c>
      <c r="AC98" s="1">
        <v>4.4000000000000004</v>
      </c>
      <c r="AD98" s="1">
        <v>4.3</v>
      </c>
      <c r="AE98" s="1">
        <v>4.3</v>
      </c>
      <c r="AF98" s="1">
        <v>4.3</v>
      </c>
      <c r="AG98" s="1">
        <v>4.3</v>
      </c>
      <c r="AH98" s="1">
        <v>4.3</v>
      </c>
      <c r="AI98" s="1">
        <v>4.3</v>
      </c>
      <c r="AJ98" s="1">
        <v>4.3</v>
      </c>
      <c r="AK98" s="1">
        <v>4.3</v>
      </c>
      <c r="AL98" s="1">
        <v>4.2</v>
      </c>
      <c r="AM98" s="1">
        <v>4.2</v>
      </c>
      <c r="AN98" s="1">
        <v>4.2</v>
      </c>
      <c r="AO98" s="1">
        <v>4.2</v>
      </c>
      <c r="AP98" s="1">
        <v>4.2</v>
      </c>
      <c r="AQ98" s="1">
        <v>4.2</v>
      </c>
      <c r="AR98" s="1">
        <v>4.2</v>
      </c>
      <c r="AS98" s="1">
        <v>4.3</v>
      </c>
    </row>
    <row r="99" spans="1:45" x14ac:dyDescent="0.35">
      <c r="A99" t="s">
        <v>61</v>
      </c>
      <c r="B99" t="s">
        <v>69</v>
      </c>
      <c r="C99" t="s">
        <v>13</v>
      </c>
      <c r="D99" t="s">
        <v>69</v>
      </c>
      <c r="E99" s="1">
        <v>2</v>
      </c>
      <c r="F99" s="1">
        <v>2.2000000000000002</v>
      </c>
      <c r="G99" s="1">
        <v>2.2999999999999998</v>
      </c>
      <c r="H99" s="1">
        <v>2.8</v>
      </c>
      <c r="I99" s="1">
        <v>2.9</v>
      </c>
      <c r="J99" s="1">
        <v>3.1</v>
      </c>
      <c r="K99" s="1">
        <v>3.2</v>
      </c>
      <c r="L99" s="1">
        <v>3.3</v>
      </c>
      <c r="M99" s="1">
        <v>3.4</v>
      </c>
      <c r="N99" s="1">
        <v>3.6</v>
      </c>
      <c r="O99" s="1">
        <v>3.8</v>
      </c>
      <c r="P99" s="1">
        <v>3.9</v>
      </c>
      <c r="Q99" s="1">
        <v>4</v>
      </c>
      <c r="R99" s="1">
        <v>4.0999999999999996</v>
      </c>
      <c r="S99" s="1">
        <v>4.2</v>
      </c>
      <c r="T99" s="1">
        <v>4.2</v>
      </c>
      <c r="U99" s="1">
        <v>4.2</v>
      </c>
      <c r="V99" s="1">
        <v>4.3</v>
      </c>
      <c r="W99" s="1">
        <v>4.3</v>
      </c>
      <c r="X99" s="1">
        <v>4.3</v>
      </c>
      <c r="Y99" s="1">
        <v>4.4000000000000004</v>
      </c>
      <c r="Z99" s="1">
        <v>4.4000000000000004</v>
      </c>
      <c r="AA99" s="1">
        <v>4.4000000000000004</v>
      </c>
      <c r="AB99" s="1">
        <v>4.4000000000000004</v>
      </c>
      <c r="AC99" s="1">
        <v>4.4000000000000004</v>
      </c>
      <c r="AD99" s="1">
        <v>4.3</v>
      </c>
      <c r="AE99" s="1">
        <v>4.3</v>
      </c>
      <c r="AF99" s="1">
        <v>4.3</v>
      </c>
      <c r="AG99" s="1">
        <v>4.3</v>
      </c>
      <c r="AH99" s="1">
        <v>4.3</v>
      </c>
      <c r="AI99" s="1">
        <v>4.3</v>
      </c>
      <c r="AJ99" s="1">
        <v>4.3</v>
      </c>
      <c r="AK99" s="1">
        <v>4.3</v>
      </c>
      <c r="AL99" s="1">
        <v>4.2</v>
      </c>
      <c r="AM99" s="1">
        <v>4.2</v>
      </c>
      <c r="AN99" s="1">
        <v>4.2</v>
      </c>
      <c r="AO99" s="1">
        <v>4.2</v>
      </c>
      <c r="AP99" s="1">
        <v>4.2</v>
      </c>
      <c r="AQ99" s="1">
        <v>4.2</v>
      </c>
      <c r="AR99" s="1">
        <v>4.2</v>
      </c>
      <c r="AS99" s="1">
        <v>4.3</v>
      </c>
    </row>
    <row r="100" spans="1:45" x14ac:dyDescent="0.35">
      <c r="A100" t="s">
        <v>61</v>
      </c>
      <c r="B100" t="s">
        <v>69</v>
      </c>
      <c r="C100" t="s">
        <v>13</v>
      </c>
      <c r="D100" t="s">
        <v>13</v>
      </c>
      <c r="E100" s="1">
        <v>2</v>
      </c>
      <c r="F100" s="1">
        <v>2.2000000000000002</v>
      </c>
      <c r="G100" s="1">
        <v>2.2999999999999998</v>
      </c>
      <c r="H100" s="1">
        <v>2.8</v>
      </c>
      <c r="I100" s="1">
        <v>2.9</v>
      </c>
      <c r="J100" s="1">
        <v>3.1</v>
      </c>
      <c r="K100" s="1">
        <v>3.2</v>
      </c>
      <c r="L100" s="1">
        <v>3.3</v>
      </c>
      <c r="M100" s="1">
        <v>3.4</v>
      </c>
      <c r="N100" s="1">
        <v>3.6</v>
      </c>
      <c r="O100" s="1">
        <v>3.8</v>
      </c>
      <c r="P100" s="1">
        <v>3.9</v>
      </c>
      <c r="Q100" s="1">
        <v>4</v>
      </c>
      <c r="R100" s="1">
        <v>4.0999999999999996</v>
      </c>
      <c r="S100" s="1">
        <v>4.2</v>
      </c>
      <c r="T100" s="1">
        <v>4.2</v>
      </c>
      <c r="U100" s="1">
        <v>4.2</v>
      </c>
      <c r="V100" s="1">
        <v>4.3</v>
      </c>
      <c r="W100" s="1">
        <v>4.3</v>
      </c>
      <c r="X100" s="1">
        <v>4.3</v>
      </c>
      <c r="Y100" s="1">
        <v>4.4000000000000004</v>
      </c>
      <c r="Z100" s="1">
        <v>4.4000000000000004</v>
      </c>
      <c r="AA100" s="1">
        <v>4.4000000000000004</v>
      </c>
      <c r="AB100" s="1">
        <v>4.4000000000000004</v>
      </c>
      <c r="AC100" s="1">
        <v>4.4000000000000004</v>
      </c>
      <c r="AD100" s="1">
        <v>4.3</v>
      </c>
      <c r="AE100" s="1">
        <v>4.3</v>
      </c>
      <c r="AF100" s="1">
        <v>4.3</v>
      </c>
      <c r="AG100" s="1">
        <v>4.3</v>
      </c>
      <c r="AH100" s="1">
        <v>4.3</v>
      </c>
      <c r="AI100" s="1">
        <v>4.3</v>
      </c>
      <c r="AJ100" s="1">
        <v>4.3</v>
      </c>
      <c r="AK100" s="1">
        <v>4.3</v>
      </c>
      <c r="AL100" s="1">
        <v>4.2</v>
      </c>
      <c r="AM100" s="1">
        <v>4.2</v>
      </c>
      <c r="AN100" s="1">
        <v>4.2</v>
      </c>
      <c r="AO100" s="1">
        <v>4.2</v>
      </c>
      <c r="AP100" s="1">
        <v>4.2</v>
      </c>
      <c r="AQ100" s="1">
        <v>4.2</v>
      </c>
      <c r="AR100" s="1">
        <v>4.2</v>
      </c>
      <c r="AS100" s="1">
        <v>4.3</v>
      </c>
    </row>
    <row r="101" spans="1:45" x14ac:dyDescent="0.35">
      <c r="A101" t="s">
        <v>61</v>
      </c>
      <c r="B101" t="s">
        <v>13</v>
      </c>
      <c r="C101" t="s">
        <v>15</v>
      </c>
      <c r="D101" t="s">
        <v>15</v>
      </c>
      <c r="E101" s="1">
        <v>2</v>
      </c>
      <c r="F101" s="1">
        <v>2.2000000000000002</v>
      </c>
      <c r="G101" s="1">
        <v>2.2999999999999998</v>
      </c>
      <c r="H101" s="1">
        <v>2.8</v>
      </c>
      <c r="I101" s="1">
        <v>2.9</v>
      </c>
      <c r="J101" s="1">
        <v>3.1</v>
      </c>
      <c r="K101" s="1">
        <v>3.2</v>
      </c>
      <c r="L101" s="1">
        <v>3.3</v>
      </c>
      <c r="M101" s="1">
        <v>3.4</v>
      </c>
      <c r="N101" s="1">
        <v>3.6</v>
      </c>
      <c r="O101" s="1">
        <v>3.8</v>
      </c>
      <c r="P101" s="1">
        <v>3.9</v>
      </c>
      <c r="Q101" s="1">
        <v>4.0999999999999996</v>
      </c>
      <c r="R101" s="1">
        <v>4.2</v>
      </c>
      <c r="S101" s="1">
        <v>4.3</v>
      </c>
      <c r="T101" s="1">
        <v>4.3</v>
      </c>
      <c r="U101" s="1">
        <v>4.4000000000000004</v>
      </c>
      <c r="V101" s="1">
        <v>4.5</v>
      </c>
      <c r="W101" s="1">
        <v>4.5</v>
      </c>
      <c r="X101" s="1">
        <v>4.5999999999999996</v>
      </c>
      <c r="Y101" s="1">
        <v>4.7</v>
      </c>
      <c r="Z101" s="1">
        <v>4.7</v>
      </c>
      <c r="AA101" s="1">
        <v>4.7</v>
      </c>
      <c r="AB101" s="1">
        <v>4.7</v>
      </c>
      <c r="AC101" s="1">
        <v>4.7</v>
      </c>
      <c r="AD101" s="1">
        <v>4.7</v>
      </c>
      <c r="AE101" s="1">
        <v>4.7</v>
      </c>
      <c r="AF101" s="1">
        <v>4.7</v>
      </c>
      <c r="AG101" s="1">
        <v>4.7</v>
      </c>
      <c r="AH101" s="1">
        <v>4.7</v>
      </c>
      <c r="AI101" s="1">
        <v>4.7</v>
      </c>
      <c r="AJ101" s="1">
        <v>4.7</v>
      </c>
      <c r="AK101" s="1">
        <v>4.7</v>
      </c>
      <c r="AL101" s="1">
        <v>4.7</v>
      </c>
      <c r="AM101" s="1">
        <v>4.7</v>
      </c>
      <c r="AN101" s="1">
        <v>4.7</v>
      </c>
      <c r="AO101" s="1">
        <v>4.7</v>
      </c>
      <c r="AP101" s="1">
        <v>4.7</v>
      </c>
      <c r="AQ101" s="1">
        <v>4.7</v>
      </c>
      <c r="AR101" s="1">
        <v>4.7</v>
      </c>
      <c r="AS101" s="1">
        <v>4.7</v>
      </c>
    </row>
    <row r="102" spans="1:45" x14ac:dyDescent="0.35">
      <c r="A102" t="s">
        <v>61</v>
      </c>
      <c r="B102" t="s">
        <v>13</v>
      </c>
      <c r="C102" t="s">
        <v>15</v>
      </c>
      <c r="D102" t="s">
        <v>69</v>
      </c>
      <c r="E102" s="1">
        <v>2</v>
      </c>
      <c r="F102" s="1">
        <v>2.2000000000000002</v>
      </c>
      <c r="G102" s="1">
        <v>2.2999999999999998</v>
      </c>
      <c r="H102" s="1">
        <v>2.8</v>
      </c>
      <c r="I102" s="1">
        <v>2.9</v>
      </c>
      <c r="J102" s="1">
        <v>3.1</v>
      </c>
      <c r="K102" s="1">
        <v>3.2</v>
      </c>
      <c r="L102" s="1">
        <v>3.3</v>
      </c>
      <c r="M102" s="1">
        <v>3.4</v>
      </c>
      <c r="N102" s="1">
        <v>3.6</v>
      </c>
      <c r="O102" s="1">
        <v>3.8</v>
      </c>
      <c r="P102" s="1">
        <v>3.9</v>
      </c>
      <c r="Q102" s="1">
        <v>4.0999999999999996</v>
      </c>
      <c r="R102" s="1">
        <v>4.2</v>
      </c>
      <c r="S102" s="1">
        <v>4.3</v>
      </c>
      <c r="T102" s="1">
        <v>4.3</v>
      </c>
      <c r="U102" s="1">
        <v>4.4000000000000004</v>
      </c>
      <c r="V102" s="1">
        <v>4.5</v>
      </c>
      <c r="W102" s="1">
        <v>4.5</v>
      </c>
      <c r="X102" s="1">
        <v>4.5999999999999996</v>
      </c>
      <c r="Y102" s="1">
        <v>4.7</v>
      </c>
      <c r="Z102" s="1">
        <v>4.7</v>
      </c>
      <c r="AA102" s="1">
        <v>4.7</v>
      </c>
      <c r="AB102" s="1">
        <v>4.7</v>
      </c>
      <c r="AC102" s="1">
        <v>4.7</v>
      </c>
      <c r="AD102" s="1">
        <v>4.7</v>
      </c>
      <c r="AE102" s="1">
        <v>4.7</v>
      </c>
      <c r="AF102" s="1">
        <v>4.7</v>
      </c>
      <c r="AG102" s="1">
        <v>4.7</v>
      </c>
      <c r="AH102" s="1">
        <v>4.7</v>
      </c>
      <c r="AI102" s="1">
        <v>4.7</v>
      </c>
      <c r="AJ102" s="1">
        <v>4.7</v>
      </c>
      <c r="AK102" s="1">
        <v>4.7</v>
      </c>
      <c r="AL102" s="1">
        <v>4.7</v>
      </c>
      <c r="AM102" s="1">
        <v>4.7</v>
      </c>
      <c r="AN102" s="1">
        <v>4.7</v>
      </c>
      <c r="AO102" s="1">
        <v>4.7</v>
      </c>
      <c r="AP102" s="1">
        <v>4.7</v>
      </c>
      <c r="AQ102" s="1">
        <v>4.7</v>
      </c>
      <c r="AR102" s="1">
        <v>4.7</v>
      </c>
      <c r="AS102" s="1">
        <v>4.7</v>
      </c>
    </row>
    <row r="103" spans="1:45" x14ac:dyDescent="0.35">
      <c r="A103" t="s">
        <v>61</v>
      </c>
      <c r="B103" t="s">
        <v>13</v>
      </c>
      <c r="C103" t="s">
        <v>15</v>
      </c>
      <c r="D103" t="s">
        <v>13</v>
      </c>
      <c r="E103" s="1">
        <v>2</v>
      </c>
      <c r="F103" s="1">
        <v>2.2000000000000002</v>
      </c>
      <c r="G103" s="1">
        <v>2.2999999999999998</v>
      </c>
      <c r="H103" s="1">
        <v>2.8</v>
      </c>
      <c r="I103" s="1">
        <v>2.9</v>
      </c>
      <c r="J103" s="1">
        <v>3.1</v>
      </c>
      <c r="K103" s="1">
        <v>3.2</v>
      </c>
      <c r="L103" s="1">
        <v>3.3</v>
      </c>
      <c r="M103" s="1">
        <v>3.4</v>
      </c>
      <c r="N103" s="1">
        <v>3.6</v>
      </c>
      <c r="O103" s="1">
        <v>3.8</v>
      </c>
      <c r="P103" s="1">
        <v>3.9</v>
      </c>
      <c r="Q103" s="1">
        <v>4.0999999999999996</v>
      </c>
      <c r="R103" s="1">
        <v>4.2</v>
      </c>
      <c r="S103" s="1">
        <v>4.3</v>
      </c>
      <c r="T103" s="1">
        <v>4.3</v>
      </c>
      <c r="U103" s="1">
        <v>4.4000000000000004</v>
      </c>
      <c r="V103" s="1">
        <v>4.5</v>
      </c>
      <c r="W103" s="1">
        <v>4.5</v>
      </c>
      <c r="X103" s="1">
        <v>4.5999999999999996</v>
      </c>
      <c r="Y103" s="1">
        <v>4.7</v>
      </c>
      <c r="Z103" s="1">
        <v>4.7</v>
      </c>
      <c r="AA103" s="1">
        <v>4.7</v>
      </c>
      <c r="AB103" s="1">
        <v>4.7</v>
      </c>
      <c r="AC103" s="1">
        <v>4.7</v>
      </c>
      <c r="AD103" s="1">
        <v>4.7</v>
      </c>
      <c r="AE103" s="1">
        <v>4.7</v>
      </c>
      <c r="AF103" s="1">
        <v>4.7</v>
      </c>
      <c r="AG103" s="1">
        <v>4.7</v>
      </c>
      <c r="AH103" s="1">
        <v>4.7</v>
      </c>
      <c r="AI103" s="1">
        <v>4.7</v>
      </c>
      <c r="AJ103" s="1">
        <v>4.7</v>
      </c>
      <c r="AK103" s="1">
        <v>4.7</v>
      </c>
      <c r="AL103" s="1">
        <v>4.7</v>
      </c>
      <c r="AM103" s="1">
        <v>4.7</v>
      </c>
      <c r="AN103" s="1">
        <v>4.7</v>
      </c>
      <c r="AO103" s="1">
        <v>4.7</v>
      </c>
      <c r="AP103" s="1">
        <v>4.7</v>
      </c>
      <c r="AQ103" s="1">
        <v>4.7</v>
      </c>
      <c r="AR103" s="1">
        <v>4.7</v>
      </c>
      <c r="AS103" s="1">
        <v>4.7</v>
      </c>
    </row>
    <row r="104" spans="1:45" x14ac:dyDescent="0.35">
      <c r="A104" t="s">
        <v>61</v>
      </c>
      <c r="B104" t="s">
        <v>13</v>
      </c>
      <c r="C104" t="s">
        <v>69</v>
      </c>
      <c r="D104" t="s">
        <v>15</v>
      </c>
      <c r="E104" s="1">
        <v>2</v>
      </c>
      <c r="F104" s="1">
        <v>2.2000000000000002</v>
      </c>
      <c r="G104" s="1">
        <v>2.2999999999999998</v>
      </c>
      <c r="H104" s="1">
        <v>2.8</v>
      </c>
      <c r="I104" s="1">
        <v>2.9</v>
      </c>
      <c r="J104" s="1">
        <v>3.1</v>
      </c>
      <c r="K104" s="1">
        <v>3.2</v>
      </c>
      <c r="L104" s="1">
        <v>3.3</v>
      </c>
      <c r="M104" s="1">
        <v>3.4</v>
      </c>
      <c r="N104" s="1">
        <v>3.6</v>
      </c>
      <c r="O104" s="1">
        <v>3.8</v>
      </c>
      <c r="P104" s="1">
        <v>4</v>
      </c>
      <c r="Q104" s="1">
        <v>4.2</v>
      </c>
      <c r="R104" s="1">
        <v>4.3</v>
      </c>
      <c r="S104" s="1">
        <v>4.4000000000000004</v>
      </c>
      <c r="T104" s="1">
        <v>4.5</v>
      </c>
      <c r="U104" s="1">
        <v>4.5999999999999996</v>
      </c>
      <c r="V104" s="1">
        <v>4.7</v>
      </c>
      <c r="W104" s="1">
        <v>4.8</v>
      </c>
      <c r="X104" s="1">
        <v>4.9000000000000004</v>
      </c>
      <c r="Y104" s="1">
        <v>4.9000000000000004</v>
      </c>
      <c r="Z104" s="1">
        <v>5</v>
      </c>
      <c r="AA104" s="1">
        <v>5</v>
      </c>
      <c r="AB104" s="1">
        <v>5</v>
      </c>
      <c r="AC104" s="1">
        <v>5.0999999999999996</v>
      </c>
      <c r="AD104" s="1">
        <v>5.0999999999999996</v>
      </c>
      <c r="AE104" s="1">
        <v>5.0999999999999996</v>
      </c>
      <c r="AF104" s="1">
        <v>5.0999999999999996</v>
      </c>
      <c r="AG104" s="1">
        <v>5.0999999999999996</v>
      </c>
      <c r="AH104" s="1">
        <v>5.0999999999999996</v>
      </c>
      <c r="AI104" s="1">
        <v>5.0999999999999996</v>
      </c>
      <c r="AJ104" s="1">
        <v>5.0999999999999996</v>
      </c>
      <c r="AK104" s="1">
        <v>5.0999999999999996</v>
      </c>
      <c r="AL104" s="1">
        <v>5.0999999999999996</v>
      </c>
      <c r="AM104" s="1">
        <v>5.0999999999999996</v>
      </c>
      <c r="AN104" s="1">
        <v>5.0999999999999996</v>
      </c>
      <c r="AO104" s="1">
        <v>5.0999999999999996</v>
      </c>
      <c r="AP104" s="1">
        <v>5.0999999999999996</v>
      </c>
      <c r="AQ104" s="1">
        <v>5.0999999999999996</v>
      </c>
      <c r="AR104" s="1">
        <v>5.0999999999999996</v>
      </c>
      <c r="AS104" s="1">
        <v>5.0999999999999996</v>
      </c>
    </row>
    <row r="105" spans="1:45" x14ac:dyDescent="0.35">
      <c r="A105" t="s">
        <v>61</v>
      </c>
      <c r="B105" t="s">
        <v>13</v>
      </c>
      <c r="C105" t="s">
        <v>69</v>
      </c>
      <c r="D105" t="s">
        <v>69</v>
      </c>
      <c r="E105" s="1">
        <v>2</v>
      </c>
      <c r="F105" s="1">
        <v>2.2000000000000002</v>
      </c>
      <c r="G105" s="1">
        <v>2.2999999999999998</v>
      </c>
      <c r="H105" s="1">
        <v>2.8</v>
      </c>
      <c r="I105" s="1">
        <v>2.9</v>
      </c>
      <c r="J105" s="1">
        <v>3.1</v>
      </c>
      <c r="K105" s="1">
        <v>3.2</v>
      </c>
      <c r="L105" s="1">
        <v>3.3</v>
      </c>
      <c r="M105" s="1">
        <v>3.4</v>
      </c>
      <c r="N105" s="1">
        <v>3.6</v>
      </c>
      <c r="O105" s="1">
        <v>3.8</v>
      </c>
      <c r="P105" s="1">
        <v>4</v>
      </c>
      <c r="Q105" s="1">
        <v>4.2</v>
      </c>
      <c r="R105" s="1">
        <v>4.3</v>
      </c>
      <c r="S105" s="1">
        <v>4.4000000000000004</v>
      </c>
      <c r="T105" s="1">
        <v>4.5</v>
      </c>
      <c r="U105" s="1">
        <v>4.5999999999999996</v>
      </c>
      <c r="V105" s="1">
        <v>4.7</v>
      </c>
      <c r="W105" s="1">
        <v>4.8</v>
      </c>
      <c r="X105" s="1">
        <v>4.9000000000000004</v>
      </c>
      <c r="Y105" s="1">
        <v>4.9000000000000004</v>
      </c>
      <c r="Z105" s="1">
        <v>5</v>
      </c>
      <c r="AA105" s="1">
        <v>5</v>
      </c>
      <c r="AB105" s="1">
        <v>5</v>
      </c>
      <c r="AC105" s="1">
        <v>5.0999999999999996</v>
      </c>
      <c r="AD105" s="1">
        <v>5.0999999999999996</v>
      </c>
      <c r="AE105" s="1">
        <v>5.0999999999999996</v>
      </c>
      <c r="AF105" s="1">
        <v>5.0999999999999996</v>
      </c>
      <c r="AG105" s="1">
        <v>5.0999999999999996</v>
      </c>
      <c r="AH105" s="1">
        <v>5.0999999999999996</v>
      </c>
      <c r="AI105" s="1">
        <v>5.0999999999999996</v>
      </c>
      <c r="AJ105" s="1">
        <v>5.0999999999999996</v>
      </c>
      <c r="AK105" s="1">
        <v>5.0999999999999996</v>
      </c>
      <c r="AL105" s="1">
        <v>5.0999999999999996</v>
      </c>
      <c r="AM105" s="1">
        <v>5.0999999999999996</v>
      </c>
      <c r="AN105" s="1">
        <v>5.0999999999999996</v>
      </c>
      <c r="AO105" s="1">
        <v>5.0999999999999996</v>
      </c>
      <c r="AP105" s="1">
        <v>5.0999999999999996</v>
      </c>
      <c r="AQ105" s="1">
        <v>5.0999999999999996</v>
      </c>
      <c r="AR105" s="1">
        <v>5.0999999999999996</v>
      </c>
      <c r="AS105" s="1">
        <v>5.0999999999999996</v>
      </c>
    </row>
    <row r="106" spans="1:45" x14ac:dyDescent="0.35">
      <c r="A106" t="s">
        <v>61</v>
      </c>
      <c r="B106" t="s">
        <v>13</v>
      </c>
      <c r="C106" t="s">
        <v>69</v>
      </c>
      <c r="D106" t="s">
        <v>13</v>
      </c>
      <c r="E106" s="1">
        <v>2</v>
      </c>
      <c r="F106" s="1">
        <v>2.2000000000000002</v>
      </c>
      <c r="G106" s="1">
        <v>2.2999999999999998</v>
      </c>
      <c r="H106" s="1">
        <v>2.8</v>
      </c>
      <c r="I106" s="1">
        <v>2.9</v>
      </c>
      <c r="J106" s="1">
        <v>3.1</v>
      </c>
      <c r="K106" s="1">
        <v>3.2</v>
      </c>
      <c r="L106" s="1">
        <v>3.3</v>
      </c>
      <c r="M106" s="1">
        <v>3.4</v>
      </c>
      <c r="N106" s="1">
        <v>3.6</v>
      </c>
      <c r="O106" s="1">
        <v>3.8</v>
      </c>
      <c r="P106" s="1">
        <v>4</v>
      </c>
      <c r="Q106" s="1">
        <v>4.2</v>
      </c>
      <c r="R106" s="1">
        <v>4.3</v>
      </c>
      <c r="S106" s="1">
        <v>4.4000000000000004</v>
      </c>
      <c r="T106" s="1">
        <v>4.5</v>
      </c>
      <c r="U106" s="1">
        <v>4.5999999999999996</v>
      </c>
      <c r="V106" s="1">
        <v>4.7</v>
      </c>
      <c r="W106" s="1">
        <v>4.8</v>
      </c>
      <c r="X106" s="1">
        <v>4.9000000000000004</v>
      </c>
      <c r="Y106" s="1">
        <v>4.9000000000000004</v>
      </c>
      <c r="Z106" s="1">
        <v>5</v>
      </c>
      <c r="AA106" s="1">
        <v>5</v>
      </c>
      <c r="AB106" s="1">
        <v>5</v>
      </c>
      <c r="AC106" s="1">
        <v>5.0999999999999996</v>
      </c>
      <c r="AD106" s="1">
        <v>5.0999999999999996</v>
      </c>
      <c r="AE106" s="1">
        <v>5.0999999999999996</v>
      </c>
      <c r="AF106" s="1">
        <v>5.0999999999999996</v>
      </c>
      <c r="AG106" s="1">
        <v>5.0999999999999996</v>
      </c>
      <c r="AH106" s="1">
        <v>5.0999999999999996</v>
      </c>
      <c r="AI106" s="1">
        <v>5.0999999999999996</v>
      </c>
      <c r="AJ106" s="1">
        <v>5.0999999999999996</v>
      </c>
      <c r="AK106" s="1">
        <v>5.0999999999999996</v>
      </c>
      <c r="AL106" s="1">
        <v>5.0999999999999996</v>
      </c>
      <c r="AM106" s="1">
        <v>5.0999999999999996</v>
      </c>
      <c r="AN106" s="1">
        <v>5.0999999999999996</v>
      </c>
      <c r="AO106" s="1">
        <v>5.0999999999999996</v>
      </c>
      <c r="AP106" s="1">
        <v>5.0999999999999996</v>
      </c>
      <c r="AQ106" s="1">
        <v>5.0999999999999996</v>
      </c>
      <c r="AR106" s="1">
        <v>5.0999999999999996</v>
      </c>
      <c r="AS106" s="1">
        <v>5.0999999999999996</v>
      </c>
    </row>
    <row r="107" spans="1:45" x14ac:dyDescent="0.35">
      <c r="A107" t="s">
        <v>61</v>
      </c>
      <c r="B107" t="s">
        <v>13</v>
      </c>
      <c r="C107" t="s">
        <v>13</v>
      </c>
      <c r="D107" t="s">
        <v>15</v>
      </c>
      <c r="E107" s="1">
        <v>2</v>
      </c>
      <c r="F107" s="1">
        <v>2.2000000000000002</v>
      </c>
      <c r="G107" s="1">
        <v>2.2999999999999998</v>
      </c>
      <c r="H107" s="1">
        <v>2.8</v>
      </c>
      <c r="I107" s="1">
        <v>2.9</v>
      </c>
      <c r="J107" s="1">
        <v>3.1</v>
      </c>
      <c r="K107" s="1">
        <v>3.2</v>
      </c>
      <c r="L107" s="1">
        <v>3.3</v>
      </c>
      <c r="M107" s="1">
        <v>3.4</v>
      </c>
      <c r="N107" s="1">
        <v>3.6</v>
      </c>
      <c r="O107" s="1">
        <v>3.8</v>
      </c>
      <c r="P107" s="1">
        <v>3.9</v>
      </c>
      <c r="Q107" s="1">
        <v>4</v>
      </c>
      <c r="R107" s="1">
        <v>4.0999999999999996</v>
      </c>
      <c r="S107" s="1">
        <v>4.2</v>
      </c>
      <c r="T107" s="1">
        <v>4.2</v>
      </c>
      <c r="U107" s="1">
        <v>4.2</v>
      </c>
      <c r="V107" s="1">
        <v>4.3</v>
      </c>
      <c r="W107" s="1">
        <v>4.3</v>
      </c>
      <c r="X107" s="1">
        <v>4.3</v>
      </c>
      <c r="Y107" s="1">
        <v>4.4000000000000004</v>
      </c>
      <c r="Z107" s="1">
        <v>4.4000000000000004</v>
      </c>
      <c r="AA107" s="1">
        <v>4.4000000000000004</v>
      </c>
      <c r="AB107" s="1">
        <v>4.4000000000000004</v>
      </c>
      <c r="AC107" s="1">
        <v>4.4000000000000004</v>
      </c>
      <c r="AD107" s="1">
        <v>4.3</v>
      </c>
      <c r="AE107" s="1">
        <v>4.3</v>
      </c>
      <c r="AF107" s="1">
        <v>4.3</v>
      </c>
      <c r="AG107" s="1">
        <v>4.3</v>
      </c>
      <c r="AH107" s="1">
        <v>4.3</v>
      </c>
      <c r="AI107" s="1">
        <v>4.3</v>
      </c>
      <c r="AJ107" s="1">
        <v>4.3</v>
      </c>
      <c r="AK107" s="1">
        <v>4.3</v>
      </c>
      <c r="AL107" s="1">
        <v>4.2</v>
      </c>
      <c r="AM107" s="1">
        <v>4.2</v>
      </c>
      <c r="AN107" s="1">
        <v>4.2</v>
      </c>
      <c r="AO107" s="1">
        <v>4.2</v>
      </c>
      <c r="AP107" s="1">
        <v>4.2</v>
      </c>
      <c r="AQ107" s="1">
        <v>4.2</v>
      </c>
      <c r="AR107" s="1">
        <v>4.2</v>
      </c>
      <c r="AS107" s="1">
        <v>4.3</v>
      </c>
    </row>
    <row r="108" spans="1:45" x14ac:dyDescent="0.35">
      <c r="A108" t="s">
        <v>61</v>
      </c>
      <c r="B108" t="s">
        <v>13</v>
      </c>
      <c r="C108" t="s">
        <v>13</v>
      </c>
      <c r="D108" t="s">
        <v>69</v>
      </c>
      <c r="E108" s="1">
        <v>2</v>
      </c>
      <c r="F108" s="1">
        <v>2.2000000000000002</v>
      </c>
      <c r="G108" s="1">
        <v>2.2999999999999998</v>
      </c>
      <c r="H108" s="1">
        <v>2.8</v>
      </c>
      <c r="I108" s="1">
        <v>2.9</v>
      </c>
      <c r="J108" s="1">
        <v>3.1</v>
      </c>
      <c r="K108" s="1">
        <v>3.2</v>
      </c>
      <c r="L108" s="1">
        <v>3.3</v>
      </c>
      <c r="M108" s="1">
        <v>3.4</v>
      </c>
      <c r="N108" s="1">
        <v>3.6</v>
      </c>
      <c r="O108" s="1">
        <v>3.8</v>
      </c>
      <c r="P108" s="1">
        <v>3.9</v>
      </c>
      <c r="Q108" s="1">
        <v>4</v>
      </c>
      <c r="R108" s="1">
        <v>4.0999999999999996</v>
      </c>
      <c r="S108" s="1">
        <v>4.2</v>
      </c>
      <c r="T108" s="1">
        <v>4.2</v>
      </c>
      <c r="U108" s="1">
        <v>4.2</v>
      </c>
      <c r="V108" s="1">
        <v>4.3</v>
      </c>
      <c r="W108" s="1">
        <v>4.3</v>
      </c>
      <c r="X108" s="1">
        <v>4.3</v>
      </c>
      <c r="Y108" s="1">
        <v>4.4000000000000004</v>
      </c>
      <c r="Z108" s="1">
        <v>4.4000000000000004</v>
      </c>
      <c r="AA108" s="1">
        <v>4.4000000000000004</v>
      </c>
      <c r="AB108" s="1">
        <v>4.4000000000000004</v>
      </c>
      <c r="AC108" s="1">
        <v>4.4000000000000004</v>
      </c>
      <c r="AD108" s="1">
        <v>4.3</v>
      </c>
      <c r="AE108" s="1">
        <v>4.3</v>
      </c>
      <c r="AF108" s="1">
        <v>4.3</v>
      </c>
      <c r="AG108" s="1">
        <v>4.3</v>
      </c>
      <c r="AH108" s="1">
        <v>4.3</v>
      </c>
      <c r="AI108" s="1">
        <v>4.3</v>
      </c>
      <c r="AJ108" s="1">
        <v>4.3</v>
      </c>
      <c r="AK108" s="1">
        <v>4.3</v>
      </c>
      <c r="AL108" s="1">
        <v>4.2</v>
      </c>
      <c r="AM108" s="1">
        <v>4.2</v>
      </c>
      <c r="AN108" s="1">
        <v>4.2</v>
      </c>
      <c r="AO108" s="1">
        <v>4.2</v>
      </c>
      <c r="AP108" s="1">
        <v>4.2</v>
      </c>
      <c r="AQ108" s="1">
        <v>4.2</v>
      </c>
      <c r="AR108" s="1">
        <v>4.2</v>
      </c>
      <c r="AS108" s="1">
        <v>4.3</v>
      </c>
    </row>
    <row r="109" spans="1:45" x14ac:dyDescent="0.35">
      <c r="A109" t="s">
        <v>61</v>
      </c>
      <c r="B109" t="s">
        <v>13</v>
      </c>
      <c r="C109" t="s">
        <v>13</v>
      </c>
      <c r="D109" t="s">
        <v>13</v>
      </c>
      <c r="E109" s="1">
        <v>2</v>
      </c>
      <c r="F109" s="1">
        <v>2.2000000000000002</v>
      </c>
      <c r="G109" s="1">
        <v>2.2999999999999998</v>
      </c>
      <c r="H109" s="1">
        <v>2.8</v>
      </c>
      <c r="I109" s="1">
        <v>2.9</v>
      </c>
      <c r="J109" s="1">
        <v>3.1</v>
      </c>
      <c r="K109" s="1">
        <v>3.2</v>
      </c>
      <c r="L109" s="1">
        <v>3.3</v>
      </c>
      <c r="M109" s="1">
        <v>3.4</v>
      </c>
      <c r="N109" s="1">
        <v>3.6</v>
      </c>
      <c r="O109" s="1">
        <v>3.8</v>
      </c>
      <c r="P109" s="1">
        <v>3.9</v>
      </c>
      <c r="Q109" s="1">
        <v>4</v>
      </c>
      <c r="R109" s="1">
        <v>4.0999999999999996</v>
      </c>
      <c r="S109" s="1">
        <v>4.2</v>
      </c>
      <c r="T109" s="1">
        <v>4.2</v>
      </c>
      <c r="U109" s="1">
        <v>4.2</v>
      </c>
      <c r="V109" s="1">
        <v>4.3</v>
      </c>
      <c r="W109" s="1">
        <v>4.3</v>
      </c>
      <c r="X109" s="1">
        <v>4.3</v>
      </c>
      <c r="Y109" s="1">
        <v>4.4000000000000004</v>
      </c>
      <c r="Z109" s="1">
        <v>4.4000000000000004</v>
      </c>
      <c r="AA109" s="1">
        <v>4.4000000000000004</v>
      </c>
      <c r="AB109" s="1">
        <v>4.4000000000000004</v>
      </c>
      <c r="AC109" s="1">
        <v>4.4000000000000004</v>
      </c>
      <c r="AD109" s="1">
        <v>4.3</v>
      </c>
      <c r="AE109" s="1">
        <v>4.3</v>
      </c>
      <c r="AF109" s="1">
        <v>4.3</v>
      </c>
      <c r="AG109" s="1">
        <v>4.3</v>
      </c>
      <c r="AH109" s="1">
        <v>4.3</v>
      </c>
      <c r="AI109" s="1">
        <v>4.3</v>
      </c>
      <c r="AJ109" s="1">
        <v>4.3</v>
      </c>
      <c r="AK109" s="1">
        <v>4.3</v>
      </c>
      <c r="AL109" s="1">
        <v>4.2</v>
      </c>
      <c r="AM109" s="1">
        <v>4.2</v>
      </c>
      <c r="AN109" s="1">
        <v>4.2</v>
      </c>
      <c r="AO109" s="1">
        <v>4.2</v>
      </c>
      <c r="AP109" s="1">
        <v>4.2</v>
      </c>
      <c r="AQ109" s="1">
        <v>4.2</v>
      </c>
      <c r="AR109" s="1">
        <v>4.2</v>
      </c>
      <c r="AS109" s="1">
        <v>4.3</v>
      </c>
    </row>
    <row r="111" spans="1:45" x14ac:dyDescent="0.35">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row>
    <row r="112" spans="1:45" x14ac:dyDescent="0.35">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row>
    <row r="113" spans="5:45" x14ac:dyDescent="0.35">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row>
    <row r="114" spans="5:45" x14ac:dyDescent="0.35">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row>
    <row r="115" spans="5:45" x14ac:dyDescent="0.35">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row>
    <row r="116" spans="5:45" x14ac:dyDescent="0.35">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row>
    <row r="117" spans="5:45" x14ac:dyDescent="0.35">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row>
    <row r="118" spans="5:45" x14ac:dyDescent="0.35">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row>
    <row r="119" spans="5:45" x14ac:dyDescent="0.35">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row>
    <row r="120" spans="5:45" x14ac:dyDescent="0.35">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row>
    <row r="121" spans="5:45" x14ac:dyDescent="0.35">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row>
    <row r="122" spans="5:45" x14ac:dyDescent="0.35">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row>
    <row r="123" spans="5:45" x14ac:dyDescent="0.35">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row>
    <row r="124" spans="5:45" x14ac:dyDescent="0.35">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row>
    <row r="125" spans="5:45" x14ac:dyDescent="0.35">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row>
    <row r="126" spans="5:45" x14ac:dyDescent="0.35">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row>
    <row r="127" spans="5:45" x14ac:dyDescent="0.35">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row>
    <row r="128" spans="5:45" x14ac:dyDescent="0.35">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row>
    <row r="129" spans="5:45" x14ac:dyDescent="0.35">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row>
    <row r="130" spans="5:45" x14ac:dyDescent="0.35">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row>
    <row r="131" spans="5:45" x14ac:dyDescent="0.35">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row>
    <row r="132" spans="5:45" x14ac:dyDescent="0.35">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row>
    <row r="133" spans="5:45" x14ac:dyDescent="0.35">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row>
    <row r="134" spans="5:45" x14ac:dyDescent="0.35">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row>
    <row r="135" spans="5:45" x14ac:dyDescent="0.35">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row>
    <row r="136" spans="5:45" x14ac:dyDescent="0.35">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row>
    <row r="137" spans="5:45" x14ac:dyDescent="0.35">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row>
    <row r="138" spans="5:45" x14ac:dyDescent="0.35">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row>
    <row r="139" spans="5:45" x14ac:dyDescent="0.35">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row>
    <row r="140" spans="5:45" x14ac:dyDescent="0.35">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row>
    <row r="141" spans="5:45" x14ac:dyDescent="0.35">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row>
    <row r="142" spans="5:45" x14ac:dyDescent="0.35">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row>
    <row r="143" spans="5:45" x14ac:dyDescent="0.35">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row>
    <row r="144" spans="5:45" x14ac:dyDescent="0.35">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row>
    <row r="145" spans="5:45" x14ac:dyDescent="0.35">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row>
    <row r="146" spans="5:45" x14ac:dyDescent="0.35">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row>
    <row r="147" spans="5:45" x14ac:dyDescent="0.35">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row>
    <row r="148" spans="5:45" x14ac:dyDescent="0.35">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row>
    <row r="149" spans="5:45" x14ac:dyDescent="0.35">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row>
    <row r="150" spans="5:45" x14ac:dyDescent="0.35">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row>
    <row r="151" spans="5:45" x14ac:dyDescent="0.35">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row>
    <row r="152" spans="5:45" x14ac:dyDescent="0.35">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row>
    <row r="153" spans="5:45" x14ac:dyDescent="0.35">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row>
    <row r="154" spans="5:45" x14ac:dyDescent="0.35">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row>
    <row r="155" spans="5:45" x14ac:dyDescent="0.35">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row>
    <row r="156" spans="5:45" x14ac:dyDescent="0.35">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row>
    <row r="157" spans="5:45" x14ac:dyDescent="0.35">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row>
    <row r="158" spans="5:45" x14ac:dyDescent="0.35">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row>
    <row r="159" spans="5:45" x14ac:dyDescent="0.35">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row>
    <row r="160" spans="5:45" x14ac:dyDescent="0.35">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row>
    <row r="161" spans="5:45" x14ac:dyDescent="0.35">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row>
    <row r="162" spans="5:45" x14ac:dyDescent="0.35">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row>
    <row r="163" spans="5:45" x14ac:dyDescent="0.35">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row>
    <row r="164" spans="5:45" x14ac:dyDescent="0.35">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row>
    <row r="165" spans="5:45" x14ac:dyDescent="0.35">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row>
    <row r="166" spans="5:45" x14ac:dyDescent="0.35">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row>
    <row r="167" spans="5:45" x14ac:dyDescent="0.35">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row>
    <row r="168" spans="5:45" x14ac:dyDescent="0.35">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row>
    <row r="169" spans="5:45" x14ac:dyDescent="0.35">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row>
    <row r="170" spans="5:45" x14ac:dyDescent="0.35">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row>
    <row r="171" spans="5:45" x14ac:dyDescent="0.35">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row>
    <row r="172" spans="5:45" x14ac:dyDescent="0.35">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row>
    <row r="173" spans="5:45" x14ac:dyDescent="0.35">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row>
    <row r="174" spans="5:45" x14ac:dyDescent="0.35">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row>
    <row r="175" spans="5:45" x14ac:dyDescent="0.35">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row>
    <row r="176" spans="5:45" x14ac:dyDescent="0.35">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row>
    <row r="177" spans="5:45" x14ac:dyDescent="0.35">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row>
    <row r="178" spans="5:45" x14ac:dyDescent="0.35">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row>
    <row r="179" spans="5:45" x14ac:dyDescent="0.35">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row>
    <row r="180" spans="5:45" x14ac:dyDescent="0.35">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row>
    <row r="181" spans="5:45" x14ac:dyDescent="0.35">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row>
    <row r="182" spans="5:45" x14ac:dyDescent="0.35">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row>
    <row r="183" spans="5:45" x14ac:dyDescent="0.35">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row>
    <row r="184" spans="5:45" x14ac:dyDescent="0.35">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row>
    <row r="185" spans="5:45" x14ac:dyDescent="0.35">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row>
    <row r="186" spans="5:45" x14ac:dyDescent="0.35">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row>
    <row r="187" spans="5:45" x14ac:dyDescent="0.35">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row>
    <row r="188" spans="5:45" x14ac:dyDescent="0.35">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row>
    <row r="189" spans="5:45" x14ac:dyDescent="0.35">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row>
    <row r="190" spans="5:45" x14ac:dyDescent="0.35">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row>
    <row r="191" spans="5:45" x14ac:dyDescent="0.35">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row>
    <row r="192" spans="5:45" x14ac:dyDescent="0.35">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row>
    <row r="193" spans="5:45" x14ac:dyDescent="0.35">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row>
    <row r="194" spans="5:45" x14ac:dyDescent="0.35">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row>
    <row r="195" spans="5:45" x14ac:dyDescent="0.35">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row>
    <row r="196" spans="5:45" x14ac:dyDescent="0.35">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row>
    <row r="197" spans="5:45" x14ac:dyDescent="0.35">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row>
    <row r="198" spans="5:45" x14ac:dyDescent="0.35">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row>
    <row r="199" spans="5:45" x14ac:dyDescent="0.35">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row>
    <row r="200" spans="5:45" x14ac:dyDescent="0.35">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row>
    <row r="201" spans="5:45" x14ac:dyDescent="0.35">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row>
    <row r="202" spans="5:45" x14ac:dyDescent="0.35">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row>
    <row r="203" spans="5:45" x14ac:dyDescent="0.35">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row>
    <row r="204" spans="5:45" x14ac:dyDescent="0.35">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row>
    <row r="205" spans="5:45" x14ac:dyDescent="0.35">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row>
    <row r="206" spans="5:45" x14ac:dyDescent="0.35">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row>
    <row r="207" spans="5:45" x14ac:dyDescent="0.35">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row>
    <row r="208" spans="5:45" x14ac:dyDescent="0.35">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row>
    <row r="209" spans="5:45" x14ac:dyDescent="0.35">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row>
    <row r="210" spans="5:45" x14ac:dyDescent="0.35">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row>
    <row r="211" spans="5:45" x14ac:dyDescent="0.35">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row>
    <row r="212" spans="5:45" x14ac:dyDescent="0.35">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row>
    <row r="213" spans="5:45" x14ac:dyDescent="0.35">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row>
    <row r="214" spans="5:45" x14ac:dyDescent="0.35">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row>
    <row r="215" spans="5:45" x14ac:dyDescent="0.35">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row>
    <row r="216" spans="5:45" x14ac:dyDescent="0.35">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row>
    <row r="217" spans="5:45" x14ac:dyDescent="0.35">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row>
    <row r="218" spans="5:45" x14ac:dyDescent="0.35">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row>
    <row r="219" spans="5:45" x14ac:dyDescent="0.35">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row>
    <row r="220" spans="5:45" x14ac:dyDescent="0.35">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row>
    <row r="221" spans="5:45" x14ac:dyDescent="0.35">
      <c r="E221" s="1"/>
    </row>
    <row r="222" spans="5:45" x14ac:dyDescent="0.35">
      <c r="E222" s="1"/>
    </row>
    <row r="223" spans="5:45" x14ac:dyDescent="0.35">
      <c r="E223" s="1"/>
    </row>
    <row r="224" spans="5:45" x14ac:dyDescent="0.35">
      <c r="E224" s="1"/>
    </row>
    <row r="225" spans="5:5" x14ac:dyDescent="0.35">
      <c r="E225" s="1"/>
    </row>
    <row r="226" spans="5:5" x14ac:dyDescent="0.35">
      <c r="E226" s="1"/>
    </row>
    <row r="227" spans="5:5" x14ac:dyDescent="0.35">
      <c r="E227" s="1"/>
    </row>
    <row r="228" spans="5:5" x14ac:dyDescent="0.35">
      <c r="E228" s="1"/>
    </row>
    <row r="229" spans="5:5" x14ac:dyDescent="0.35">
      <c r="E229" s="1"/>
    </row>
    <row r="230" spans="5:5" x14ac:dyDescent="0.35">
      <c r="E230" s="1"/>
    </row>
    <row r="231" spans="5:5" x14ac:dyDescent="0.35">
      <c r="E231" s="1"/>
    </row>
  </sheetData>
  <sheetProtection sheet="1" objects="1" scenarios="1" selectLockedCells="1" selectUnlockedCells="1"/>
  <phoneticPr fontId="1" type="noConversion"/>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Ok_x0020_to_x0020_use xmlns="ad8e907a-e1a6-4b76-8caa-2c3a6e0bcaac">false</Ok_x0020_to_x0020_use>
    <Responsibility xmlns="ad8e907a-e1a6-4b76-8caa-2c3a6e0bcaac">
      <UserInfo>
        <DisplayName>Heike Herald (PBO)</DisplayName>
        <AccountId>67</AccountId>
        <AccountType/>
      </UserInfo>
    </Responsibility>
    <Model_x0020_EFO xmlns="ad8e907a-e1a6-4b76-8caa-2c3a6e0bcaac">Budget 2022-23 (Oct)</Model_x0020_EFO>
    <_dlc_DocId xmlns="ad8e907a-e1a6-4b76-8caa-2c3a6e0bcaac">MOD-624017286-31</_dlc_DocId>
    <_dlc_DocIdUrl xmlns="ad8e907a-e1a6-4b76-8caa-2c3a6e0bcaac">
      <Url>https://pboprotected.sharepoint.com/sites/ModelsHub/_layouts/15/DocIdRedir.aspx?ID=MOD-624017286-31</Url>
      <Description>MOD-624017286-31</Description>
    </_dlc_DocIdUrl>
  </documentManagement>
</p:properties>
</file>

<file path=customXml/item3.xml><?xml version="1.0" encoding="utf-8"?>
<?mso-contentType ?>
<SharedContentType xmlns="Microsoft.SharePoint.Taxonomy.ContentTypeSync" SourceId="8511bdff-a9c3-4342-ad56-d9f2319b2060" ContentTypeId="0x0101004888FA41EE401B41AE755133FA9425D7" PreviousValue="false"/>
</file>

<file path=customXml/item4.xml><?xml version="1.0" encoding="utf-8"?>
<ct:contentTypeSchema xmlns:ct="http://schemas.microsoft.com/office/2006/metadata/contentType" xmlns:ma="http://schemas.microsoft.com/office/2006/metadata/properties/metaAttributes" ct:_="" ma:_="" ma:contentTypeName="PBO_Excel" ma:contentTypeID="0x0101004888FA41EE401B41AE755133FA9425D700EF18EC649F504841AE941AD097A500DF" ma:contentTypeVersion="5" ma:contentTypeDescription="Template for PBO Excel documents" ma:contentTypeScope="" ma:versionID="c9697faf0af1ec53d9936229af1e1200">
  <xsd:schema xmlns:xsd="http://www.w3.org/2001/XMLSchema" xmlns:xs="http://www.w3.org/2001/XMLSchema" xmlns:p="http://schemas.microsoft.com/office/2006/metadata/properties" xmlns:ns2="ad8e907a-e1a6-4b76-8caa-2c3a6e0bcaac" targetNamespace="http://schemas.microsoft.com/office/2006/metadata/properties" ma:root="true" ma:fieldsID="cfc42af646973c65aea887f2e67a2602" ns2:_="">
    <xsd:import namespace="ad8e907a-e1a6-4b76-8caa-2c3a6e0bcaac"/>
    <xsd:element name="properties">
      <xsd:complexType>
        <xsd:sequence>
          <xsd:element name="documentManagement">
            <xsd:complexType>
              <xsd:all>
                <xsd:element ref="ns2:_dlc_DocId" minOccurs="0"/>
                <xsd:element ref="ns2:_dlc_DocIdUrl" minOccurs="0"/>
                <xsd:element ref="ns2:_dlc_DocIdPersistId" minOccurs="0"/>
                <xsd:element ref="ns2:Ok_x0020_to_x0020_use" minOccurs="0"/>
                <xsd:element ref="ns2:Model_x0020_EFO" minOccurs="0"/>
                <xsd:element ref="ns2:Responsibil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k_x0020_to_x0020_use" ma:index="11" nillable="true" ma:displayName="Ok to use" ma:default="1" ma:description="Is this version of the model suitable to use or is it still under development" ma:internalName="Ok_x0020_to_x0020_use">
      <xsd:simpleType>
        <xsd:restriction base="dms:Boolean"/>
      </xsd:simpleType>
    </xsd:element>
    <xsd:element name="Model_x0020_EFO" ma:index="12" nillable="true" ma:displayName="Model EFO" ma:default="Budget 2021-22" ma:description="What Economic and Fiscal Outlook period does this version of the model relate to?" ma:format="Dropdown" ma:internalName="Model_x0020_EFO">
      <xsd:simpleType>
        <xsd:union memberTypes="dms:Text">
          <xsd:simpleType>
            <xsd:restriction base="dms:Choice">
              <xsd:enumeration value="MYEFO 2020-21"/>
              <xsd:enumeration value="Budget 2021-22"/>
              <xsd:enumeration value="MYEFO 2021-22"/>
              <xsd:enumeration value="PEFO 2021-22"/>
            </xsd:restriction>
          </xsd:simpleType>
        </xsd:union>
      </xsd:simpleType>
    </xsd:element>
    <xsd:element name="Responsibility" ma:index="13" nillable="true" ma:displayName="Responsibility" ma:description="What person or group is responsible for this model?" ma:list="UserInfo" ma:SearchPeopleOnly="false" ma:SharePointGroup="0" ma:internalName="Responsibility"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A42941-BDD7-48C3-9009-096B06904D85}">
  <ds:schemaRefs>
    <ds:schemaRef ds:uri="http://schemas.microsoft.com/sharepoint/events"/>
  </ds:schemaRefs>
</ds:datastoreItem>
</file>

<file path=customXml/itemProps2.xml><?xml version="1.0" encoding="utf-8"?>
<ds:datastoreItem xmlns:ds="http://schemas.openxmlformats.org/officeDocument/2006/customXml" ds:itemID="{A6127381-99F6-4441-8D11-5BD88FA03E32}">
  <ds:schemaRefs>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2006/metadata/properties"/>
    <ds:schemaRef ds:uri="ad8e907a-e1a6-4b76-8caa-2c3a6e0bcaac"/>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83AD22DB-F9B3-466C-A504-973E028DD49D}">
  <ds:schemaRefs>
    <ds:schemaRef ds:uri="Microsoft.SharePoint.Taxonomy.ContentTypeSync"/>
  </ds:schemaRefs>
</ds:datastoreItem>
</file>

<file path=customXml/itemProps4.xml><?xml version="1.0" encoding="utf-8"?>
<ds:datastoreItem xmlns:ds="http://schemas.openxmlformats.org/officeDocument/2006/customXml" ds:itemID="{5F971892-19C7-4BCF-9FC4-E5E268522F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8e907a-e1a6-4b76-8caa-2c3a6e0bc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2123379-58B0-4AED-8A66-AB1AF7E4CA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Dashboard</vt:lpstr>
      <vt:lpstr>Filtered Data</vt:lpstr>
      <vt:lpstr>Raw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sustainability dashboard</dc:title>
  <dc:subject/>
  <dc:creator/>
  <cp:keywords/>
  <dc:description/>
  <cp:lastModifiedBy>Chloe Jones (PBO)</cp:lastModifiedBy>
  <cp:revision/>
  <dcterms:created xsi:type="dcterms:W3CDTF">2021-08-25T03:57:08Z</dcterms:created>
  <dcterms:modified xsi:type="dcterms:W3CDTF">2022-12-07T05:14:59Z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0x0101004888FA41EE401B41AE755133FA9425D700EF18EC649F504841AE941AD097A500DF</vt:lpwstr>
  </property>
  <property fmtid="{D5CDD505-2E9C-101B-9397-08002B2CF9AE}" pid="3" name="_dlc_DocIdItemGuid">
    <vt:lpwstr>f67d4a5b-16fb-4573-b4b4-60258c26230c</vt:lpwstr>
  </property>
  <property fmtid="{D5CDD505-2E9C-101B-9397-08002B2CF9AE}" pid="4" name="MSIP_Label_b7fb5294-db91-4a6a-9144-25e7ea5d809c_Enabled">
    <vt:lpwstr>true</vt:lpwstr>
  </property>
  <property fmtid="{D5CDD505-2E9C-101B-9397-08002B2CF9AE}" pid="5" name="MSIP_Label_b7fb5294-db91-4a6a-9144-25e7ea5d809c_SetDate">
    <vt:lpwstr>2022-12-06T00:46:53Z</vt:lpwstr>
  </property>
  <property fmtid="{D5CDD505-2E9C-101B-9397-08002B2CF9AE}" pid="6" name="MSIP_Label_b7fb5294-db91-4a6a-9144-25e7ea5d809c_Method">
    <vt:lpwstr>Privileged</vt:lpwstr>
  </property>
  <property fmtid="{D5CDD505-2E9C-101B-9397-08002B2CF9AE}" pid="7" name="MSIP_Label_b7fb5294-db91-4a6a-9144-25e7ea5d809c_Name">
    <vt:lpwstr>Official</vt:lpwstr>
  </property>
  <property fmtid="{D5CDD505-2E9C-101B-9397-08002B2CF9AE}" pid="8" name="MSIP_Label_b7fb5294-db91-4a6a-9144-25e7ea5d809c_SiteId">
    <vt:lpwstr>dc2a6fc4-3a5c-4009-8148-25a15ab44bf4</vt:lpwstr>
  </property>
  <property fmtid="{D5CDD505-2E9C-101B-9397-08002B2CF9AE}" pid="9" name="MSIP_Label_b7fb5294-db91-4a6a-9144-25e7ea5d809c_ActionId">
    <vt:lpwstr>153e0787-c0e2-4444-b06b-636e3a979cad</vt:lpwstr>
  </property>
  <property fmtid="{D5CDD505-2E9C-101B-9397-08002B2CF9AE}" pid="10" name="MSIP_Label_b7fb5294-db91-4a6a-9144-25e7ea5d809c_ContentBits">
    <vt:lpwstr>3</vt:lpwstr>
  </property>
  <property fmtid="{D5CDD505-2E9C-101B-9397-08002B2CF9AE}" pid="11" name="_MarkAsFinal">
    <vt:bool>true</vt:bool>
  </property>
</Properties>
</file>