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66925"/>
  <mc:AlternateContent xmlns:mc="http://schemas.openxmlformats.org/markup-compatibility/2006">
    <mc:Choice Requires="x15">
      <x15ac:absPath xmlns:x15ac="http://schemas.microsoft.com/office/spreadsheetml/2010/11/ac" url="https://pboprotected.sharepoint.com/sites/ModelsHub/MOD  Fiscal sustainability/2021-22 MTP/"/>
    </mc:Choice>
  </mc:AlternateContent>
  <xr:revisionPtr revIDLastSave="2318" documentId="13_ncr:1_{33F909E9-90A0-4A45-8DC7-8CE07B238699}" xr6:coauthVersionLast="46" xr6:coauthVersionMax="47" xr10:uidLastSave="{BDE3BCEA-5F00-4AA7-AE94-AD4934E805E7}"/>
  <bookViews>
    <workbookView xWindow="28680" yWindow="255" windowWidth="29040" windowHeight="17640" xr2:uid="{70C8BE12-3E77-4FE7-8F83-81142B3CB7E8}"/>
  </bookViews>
  <sheets>
    <sheet name="Dashboard" sheetId="9" r:id="rId1"/>
    <sheet name="Filtered Data" sheetId="8" r:id="rId2"/>
    <sheet name="Raw Data" sheetId="2" r:id="rId3"/>
  </sheets>
  <definedNames>
    <definedName name="Slicer_GDP_growth">#N/A</definedName>
    <definedName name="Slicer_Headline_cash_balance">#N/A</definedName>
    <definedName name="Slicer_Interest_rates">#N/A</definedName>
  </definedNames>
  <calcPr calcId="191028"/>
  <pivotCaches>
    <pivotCache cacheId="0" r:id="rId4"/>
  </pivotCaches>
  <extLst>
    <ext xmlns:x14="http://schemas.microsoft.com/office/spreadsheetml/2009/9/main" uri="{BBE1A952-AA13-448e-AADC-164F8A28A991}">
      <x14:slicerCaches>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4" i="8" l="1"/>
  <c r="AR41" i="8"/>
  <c r="AS41" i="8"/>
  <c r="AT41" i="8"/>
  <c r="AU41" i="8"/>
  <c r="AV41" i="8"/>
  <c r="AW41" i="8"/>
  <c r="AX41" i="8"/>
  <c r="AY41" i="8"/>
  <c r="AZ41" i="8"/>
  <c r="BA41" i="8"/>
  <c r="BB41" i="8"/>
  <c r="BC41" i="8"/>
  <c r="BD41" i="8"/>
  <c r="BE41" i="8"/>
  <c r="BF41" i="8"/>
  <c r="BG41" i="8"/>
  <c r="BH41" i="8"/>
  <c r="BI41" i="8"/>
  <c r="BJ41" i="8"/>
  <c r="BK41" i="8"/>
  <c r="BL41" i="8"/>
  <c r="BM41" i="8"/>
  <c r="BN41" i="8"/>
  <c r="BO41" i="8"/>
  <c r="BP41" i="8"/>
  <c r="BQ41" i="8"/>
  <c r="BR41" i="8"/>
  <c r="BS41" i="8"/>
  <c r="BT41" i="8"/>
  <c r="BU41" i="8"/>
  <c r="BV41" i="8"/>
  <c r="BW41" i="8"/>
  <c r="BX41" i="8"/>
  <c r="BY41" i="8"/>
  <c r="BZ41" i="8"/>
  <c r="CA41" i="8"/>
  <c r="CB41" i="8"/>
  <c r="CC41" i="8"/>
  <c r="CD41" i="8"/>
  <c r="CE41" i="8"/>
  <c r="AQ41" i="8"/>
  <c r="AR34" i="8"/>
  <c r="AS34" i="8"/>
  <c r="AT34" i="8"/>
  <c r="AU34" i="8"/>
  <c r="AV34" i="8"/>
  <c r="AW34" i="8"/>
  <c r="AX34" i="8"/>
  <c r="AY34" i="8"/>
  <c r="AZ34" i="8"/>
  <c r="BA34" i="8"/>
  <c r="BB34" i="8"/>
  <c r="BC34" i="8"/>
  <c r="BD34" i="8"/>
  <c r="BE34" i="8"/>
  <c r="BF34" i="8"/>
  <c r="BG34" i="8"/>
  <c r="BH34" i="8"/>
  <c r="BI34" i="8"/>
  <c r="BJ34" i="8"/>
  <c r="BK34" i="8"/>
  <c r="BL34" i="8"/>
  <c r="BM34" i="8"/>
  <c r="BN34" i="8"/>
  <c r="BO34" i="8"/>
  <c r="BP34" i="8"/>
  <c r="BQ34" i="8"/>
  <c r="BR34" i="8"/>
  <c r="BS34" i="8"/>
  <c r="BT34" i="8"/>
  <c r="BU34" i="8"/>
  <c r="BV34" i="8"/>
  <c r="BW34" i="8"/>
  <c r="BX34" i="8"/>
  <c r="BY34" i="8"/>
  <c r="BZ34" i="8"/>
  <c r="CA34" i="8"/>
  <c r="CB34" i="8"/>
  <c r="CC34" i="8"/>
  <c r="CD34" i="8"/>
  <c r="CE34" i="8"/>
  <c r="AR27" i="8"/>
  <c r="AS27" i="8"/>
  <c r="AT27" i="8"/>
  <c r="AU27" i="8"/>
  <c r="AV27" i="8"/>
  <c r="AW27" i="8"/>
  <c r="AX27" i="8"/>
  <c r="AY27" i="8"/>
  <c r="AZ27" i="8"/>
  <c r="BA27" i="8"/>
  <c r="BB27" i="8"/>
  <c r="BC27" i="8"/>
  <c r="BD27" i="8"/>
  <c r="BE27" i="8"/>
  <c r="BF27" i="8"/>
  <c r="BG27" i="8"/>
  <c r="BH27" i="8"/>
  <c r="BI27" i="8"/>
  <c r="BJ27" i="8"/>
  <c r="BK27" i="8"/>
  <c r="BL27" i="8"/>
  <c r="BM27" i="8"/>
  <c r="BN27" i="8"/>
  <c r="BO27" i="8"/>
  <c r="BP27" i="8"/>
  <c r="BQ27" i="8"/>
  <c r="BR27" i="8"/>
  <c r="BS27" i="8"/>
  <c r="BT27" i="8"/>
  <c r="BU27" i="8"/>
  <c r="BV27" i="8"/>
  <c r="BW27" i="8"/>
  <c r="BX27" i="8"/>
  <c r="BY27" i="8"/>
  <c r="BZ27" i="8"/>
  <c r="CA27" i="8"/>
  <c r="CB27" i="8"/>
  <c r="CC27" i="8"/>
  <c r="CD27" i="8"/>
  <c r="CE27" i="8"/>
  <c r="AQ27" i="8"/>
  <c r="AR17" i="8"/>
  <c r="AS17" i="8"/>
  <c r="AT17" i="8"/>
  <c r="AU17" i="8"/>
  <c r="AV17" i="8"/>
  <c r="AW17" i="8"/>
  <c r="AX17" i="8"/>
  <c r="AY17" i="8"/>
  <c r="AZ17" i="8"/>
  <c r="BA17" i="8"/>
  <c r="BB17" i="8"/>
  <c r="BC17" i="8"/>
  <c r="BD17" i="8"/>
  <c r="BE17" i="8"/>
  <c r="BF17" i="8"/>
  <c r="BG17" i="8"/>
  <c r="BH17" i="8"/>
  <c r="BI17" i="8"/>
  <c r="BJ17" i="8"/>
  <c r="BK17" i="8"/>
  <c r="BL17" i="8"/>
  <c r="BM17" i="8"/>
  <c r="BN17" i="8"/>
  <c r="BO17" i="8"/>
  <c r="BP17" i="8"/>
  <c r="BQ17" i="8"/>
  <c r="BR17" i="8"/>
  <c r="BS17" i="8"/>
  <c r="BT17" i="8"/>
  <c r="BU17" i="8"/>
  <c r="BV17" i="8"/>
  <c r="BW17" i="8"/>
  <c r="BX17" i="8"/>
  <c r="BY17" i="8"/>
  <c r="BZ17" i="8"/>
  <c r="CA17" i="8"/>
  <c r="CB17" i="8"/>
  <c r="CC17" i="8"/>
  <c r="CD17" i="8"/>
  <c r="CE17" i="8"/>
  <c r="B4" i="9" s="1"/>
  <c r="AQ17" i="8"/>
  <c r="AR18" i="8"/>
  <c r="AS18" i="8"/>
  <c r="AT18" i="8"/>
  <c r="AU18" i="8"/>
  <c r="AV18" i="8"/>
  <c r="AW18" i="8"/>
  <c r="AX18" i="8"/>
  <c r="AY18" i="8"/>
  <c r="AZ18" i="8"/>
  <c r="BA18" i="8"/>
  <c r="BB18" i="8"/>
  <c r="BC18" i="8"/>
  <c r="BD18" i="8"/>
  <c r="BE18" i="8"/>
  <c r="BF18" i="8"/>
  <c r="BG18" i="8"/>
  <c r="BH18" i="8"/>
  <c r="BI18" i="8"/>
  <c r="BJ18" i="8"/>
  <c r="BK18" i="8"/>
  <c r="BL18" i="8"/>
  <c r="BM18" i="8"/>
  <c r="BN18" i="8"/>
  <c r="BO18" i="8"/>
  <c r="BP18" i="8"/>
  <c r="BQ18" i="8"/>
  <c r="BR18" i="8"/>
  <c r="BS18" i="8"/>
  <c r="BT18" i="8"/>
  <c r="BU18" i="8"/>
  <c r="BV18" i="8"/>
  <c r="BW18" i="8"/>
  <c r="BX18" i="8"/>
  <c r="BY18" i="8"/>
  <c r="BZ18" i="8"/>
  <c r="CA18" i="8"/>
  <c r="CB18" i="8"/>
  <c r="CC18" i="8"/>
  <c r="CD18" i="8"/>
  <c r="CE18" i="8"/>
  <c r="AR19" i="8"/>
  <c r="AS19" i="8"/>
  <c r="AT19" i="8"/>
  <c r="AU19" i="8"/>
  <c r="AV19" i="8"/>
  <c r="AW19" i="8"/>
  <c r="AX19" i="8"/>
  <c r="AY19" i="8"/>
  <c r="AZ19" i="8"/>
  <c r="BA19" i="8"/>
  <c r="BB19" i="8"/>
  <c r="BC19" i="8"/>
  <c r="BD19" i="8"/>
  <c r="BE19" i="8"/>
  <c r="BF19" i="8"/>
  <c r="BG19" i="8"/>
  <c r="BH19" i="8"/>
  <c r="BI19" i="8"/>
  <c r="BJ19" i="8"/>
  <c r="BK19" i="8"/>
  <c r="BL19" i="8"/>
  <c r="BM19" i="8"/>
  <c r="BN19" i="8"/>
  <c r="BO19" i="8"/>
  <c r="BP19" i="8"/>
  <c r="BQ19" i="8"/>
  <c r="BR19" i="8"/>
  <c r="BS19" i="8"/>
  <c r="BT19" i="8"/>
  <c r="BU19" i="8"/>
  <c r="BV19" i="8"/>
  <c r="BW19" i="8"/>
  <c r="BX19" i="8"/>
  <c r="BY19" i="8"/>
  <c r="BZ19" i="8"/>
  <c r="CA19" i="8"/>
  <c r="CB19" i="8"/>
  <c r="CC19" i="8"/>
  <c r="CD19" i="8"/>
  <c r="CE19" i="8"/>
  <c r="AQ19" i="8"/>
  <c r="AQ18" i="8"/>
</calcChain>
</file>

<file path=xl/sharedStrings.xml><?xml version="1.0" encoding="utf-8"?>
<sst xmlns="http://schemas.openxmlformats.org/spreadsheetml/2006/main" count="567" uniqueCount="113">
  <si>
    <t>PBO Fiscal Sustainability Dashboard</t>
  </si>
  <si>
    <t>Gross Debt</t>
  </si>
  <si>
    <t>Scenarios</t>
  </si>
  <si>
    <t>This scenario assumes the following in 2060-61</t>
  </si>
  <si>
    <t>Historical perspective</t>
  </si>
  <si>
    <r>
      <rPr>
        <b/>
        <sz val="9"/>
        <color theme="1"/>
        <rFont val="Calibri"/>
        <family val="2"/>
        <scheme val="minor"/>
      </rPr>
      <t>Note:</t>
    </r>
    <r>
      <rPr>
        <sz val="9"/>
        <color theme="1"/>
        <rFont val="Calibri"/>
        <family val="2"/>
        <scheme val="minor"/>
      </rPr>
      <t xml:space="preserve"> All years shown are financial years ending 30 June. The sheets have been locked by default to avoid unintentional edits, to edit a locked sheet go to the 'Review' tab and select 'Unprotect Sheet'.</t>
    </r>
  </si>
  <si>
    <r>
      <rPr>
        <b/>
        <sz val="9"/>
        <color theme="1"/>
        <rFont val="Calibri"/>
        <family val="2"/>
        <scheme val="minor"/>
      </rPr>
      <t>Source:</t>
    </r>
    <r>
      <rPr>
        <sz val="9"/>
        <color theme="1"/>
        <rFont val="Calibri"/>
        <family val="2"/>
        <scheme val="minor"/>
      </rPr>
      <t xml:space="preserve"> For further information on the methodology and approach refer to the </t>
    </r>
    <r>
      <rPr>
        <i/>
        <sz val="9"/>
        <color theme="1"/>
        <rFont val="Calibri"/>
        <family val="2"/>
        <scheme val="minor"/>
      </rPr>
      <t>Fiscal Sustainability</t>
    </r>
    <r>
      <rPr>
        <sz val="9"/>
        <color theme="1"/>
        <rFont val="Calibri"/>
        <family val="2"/>
        <scheme val="minor"/>
      </rPr>
      <t xml:space="preserve"> report. For further information on the latest updated results refer to the </t>
    </r>
    <r>
      <rPr>
        <i/>
        <sz val="9"/>
        <color theme="1"/>
        <rFont val="Calibri"/>
        <family val="2"/>
        <scheme val="minor"/>
      </rPr>
      <t>Beyond the Budget 2021-22</t>
    </r>
    <r>
      <rPr>
        <sz val="9"/>
        <color theme="1"/>
        <rFont val="Calibri"/>
        <family val="2"/>
        <scheme val="minor"/>
      </rPr>
      <t xml:space="preserve"> report and supplementary paper. </t>
    </r>
  </si>
  <si>
    <r>
      <t xml:space="preserve">Caveat: </t>
    </r>
    <r>
      <rPr>
        <sz val="9"/>
        <color theme="1"/>
        <rFont val="Calibri"/>
        <family val="2"/>
        <scheme val="minor"/>
      </rPr>
      <t xml:space="preserve">While the PBO makes every effort to ensure this data is useful and up to date, the results do not constitute the provision of professional advice from the PBO. </t>
    </r>
  </si>
  <si>
    <t>Footnotes:</t>
  </si>
  <si>
    <t>1. The headline cash balance (HCB) button allows the user to select the HCB input assumption used in the model, with the figures showing the resulting HCB output which includes interest rate and GDP assumptions.</t>
  </si>
  <si>
    <t>2. Interest rate values shown here are average 10 year bond yields.</t>
  </si>
  <si>
    <t>Pivot table</t>
  </si>
  <si>
    <t>GDP growth</t>
  </si>
  <si>
    <t>Central</t>
  </si>
  <si>
    <t>Headline cash balance</t>
  </si>
  <si>
    <t>Interest rates</t>
  </si>
  <si>
    <t>Metric</t>
  </si>
  <si>
    <t>Sum of 2021</t>
  </si>
  <si>
    <t>Sum of 2022</t>
  </si>
  <si>
    <t>Sum of 2023</t>
  </si>
  <si>
    <t>Sum of 2024</t>
  </si>
  <si>
    <t>Sum of 2025</t>
  </si>
  <si>
    <t>Sum of 2026</t>
  </si>
  <si>
    <t>Sum of 2027</t>
  </si>
  <si>
    <t>Sum of 2028</t>
  </si>
  <si>
    <t>Sum of 2029</t>
  </si>
  <si>
    <t>Sum of 2030</t>
  </si>
  <si>
    <t>Sum of 2031</t>
  </si>
  <si>
    <t>Sum of 2032</t>
  </si>
  <si>
    <t>Sum of 2033</t>
  </si>
  <si>
    <t>Sum of 2034</t>
  </si>
  <si>
    <t>Sum of 2035</t>
  </si>
  <si>
    <t>Sum of 2036</t>
  </si>
  <si>
    <t>Sum of 2037</t>
  </si>
  <si>
    <t>Sum of 2038</t>
  </si>
  <si>
    <t>Sum of 2039</t>
  </si>
  <si>
    <t>Sum of 2040</t>
  </si>
  <si>
    <t>Sum of 2041</t>
  </si>
  <si>
    <t>Sum of 2042</t>
  </si>
  <si>
    <t>Sum of 2043</t>
  </si>
  <si>
    <t>Sum of 2044</t>
  </si>
  <si>
    <t>Sum of 2045</t>
  </si>
  <si>
    <t>Sum of 2046</t>
  </si>
  <si>
    <t>Sum of 2047</t>
  </si>
  <si>
    <t>Sum of 2048</t>
  </si>
  <si>
    <t>Sum of 2049</t>
  </si>
  <si>
    <t>Sum of 2050</t>
  </si>
  <si>
    <t>Sum of 2051</t>
  </si>
  <si>
    <t>Sum of 2052</t>
  </si>
  <si>
    <t>Sum of 2053</t>
  </si>
  <si>
    <t>Sum of 2054</t>
  </si>
  <si>
    <t>Sum of 2055</t>
  </si>
  <si>
    <t>Sum of 2056</t>
  </si>
  <si>
    <t>Sum of 2057</t>
  </si>
  <si>
    <t>Sum of 2058</t>
  </si>
  <si>
    <t>Sum of 2059</t>
  </si>
  <si>
    <t>Sum of 2060</t>
  </si>
  <si>
    <t>Sum of 2061</t>
  </si>
  <si>
    <t>GDP Growth</t>
  </si>
  <si>
    <t>HCB</t>
  </si>
  <si>
    <t>Interest</t>
  </si>
  <si>
    <t>Gross debt (%GDP)</t>
  </si>
  <si>
    <t>Financial year</t>
  </si>
  <si>
    <t>Historical</t>
  </si>
  <si>
    <t>Scenario</t>
  </si>
  <si>
    <t>Max range</t>
  </si>
  <si>
    <t>Min range</t>
  </si>
  <si>
    <t>GDP growth (%)</t>
  </si>
  <si>
    <t>Downside</t>
  </si>
  <si>
    <t>Upside</t>
  </si>
  <si>
    <t>Headline cash balance (%GDP)</t>
  </si>
  <si>
    <t>Interest rates (%)</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</si>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</sst>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3" x14ac:knownFonts="1">
    <font>
      <sz val="11"/>
      <color theme="1"/>
      <name val="Calibri"/>
      <family val="2"/>
      <scheme val="minor"/>
    </font>
    <font>
      <sz val="8"/>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14"/>
      <color theme="1"/>
      <name val="Calibri"/>
      <family val="2"/>
      <scheme val="minor"/>
    </font>
    <font>
      <b/>
      <sz val="24"/>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sz val="9"/>
      <color rgb="FFFF0000"/>
      <name val="Calibri"/>
      <family val="2"/>
      <scheme val="minor"/>
    </font>
    <font>
      <sz val="9"/>
      <color rgb="FF000000"/>
      <name val="Calibri"/>
      <family val="2"/>
      <scheme val="minor"/>
    </font>
    <font>
      <i/>
      <sz val="9"/>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3">
    <xf numFmtId="0" fontId="0" fillId="0" borderId="0"/>
    <xf numFmtId="0" fontId="2" fillId="0" borderId="1" applyNumberFormat="0" applyFill="0" applyAlignment="0" applyProtection="0"/>
    <xf numFmtId="0" fontId="3" fillId="0" borderId="2" applyNumberFormat="0" applyFill="0" applyAlignment="0" applyProtection="0"/>
  </cellStyleXfs>
  <cellXfs count="23">
    <xf numFmtId="0" fontId="0" fillId="0" borderId="0" xfId="0"/>
    <xf numFmtId="164" fontId="0" fillId="0" borderId="0" xfId="0" applyNumberFormat="1"/>
    <xf numFmtId="164" fontId="0" fillId="2" borderId="0" xfId="0" applyNumberFormat="1" applyFill="1"/>
    <xf numFmtId="0" fontId="0" fillId="0" borderId="0" xfId="0" pivotButton="1"/>
    <xf numFmtId="0" fontId="0" fillId="0" borderId="0" xfId="0" applyAlignment="1">
      <alignment horizontal="left"/>
    </xf>
    <xf numFmtId="164" fontId="2" fillId="0" borderId="1" xfId="1" applyNumberFormat="1"/>
    <xf numFmtId="0" fontId="2" fillId="0" borderId="1" xfId="1"/>
    <xf numFmtId="0" fontId="4" fillId="0" borderId="0" xfId="0" applyFont="1"/>
    <xf numFmtId="0" fontId="0" fillId="0" borderId="0" xfId="0" applyAlignment="1">
      <alignment horizontal="left" indent="1"/>
    </xf>
    <xf numFmtId="164" fontId="0" fillId="0" borderId="0" xfId="0" applyNumberFormat="1" applyAlignment="1">
      <alignment horizontal="left" indent="1"/>
    </xf>
    <xf numFmtId="0" fontId="0" fillId="0" borderId="0" xfId="0" applyAlignment="1">
      <alignment vertical="center"/>
    </xf>
    <xf numFmtId="0" fontId="5" fillId="0" borderId="0" xfId="0" applyFont="1" applyAlignment="1">
      <alignment vertical="center"/>
    </xf>
    <xf numFmtId="0" fontId="3" fillId="0" borderId="2" xfId="2" applyAlignment="1">
      <alignment vertical="center"/>
    </xf>
    <xf numFmtId="0" fontId="4" fillId="0" borderId="0" xfId="0" applyFont="1" applyAlignment="1">
      <alignment vertical="top" wrapText="1"/>
    </xf>
    <xf numFmtId="0" fontId="0" fillId="0" borderId="0" xfId="0" applyAlignment="1">
      <alignment vertical="top"/>
    </xf>
    <xf numFmtId="0" fontId="4" fillId="0" borderId="0" xfId="0" applyFont="1" applyAlignment="1">
      <alignment vertical="top"/>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indent="1"/>
    </xf>
    <xf numFmtId="0" fontId="9" fillId="0" borderId="0" xfId="0" applyFont="1" applyAlignment="1">
      <alignment horizontal="left" indent="1"/>
    </xf>
    <xf numFmtId="0" fontId="10" fillId="0" borderId="0" xfId="0" applyFont="1" applyAlignment="1">
      <alignment horizontal="left" vertical="center" indent="1"/>
    </xf>
    <xf numFmtId="0" fontId="11" fillId="0" borderId="0" xfId="0" applyFont="1"/>
  </cellXfs>
  <cellStyles count="3">
    <cellStyle name="Heading 1" xfId="1" builtinId="16"/>
    <cellStyle name="Heading 2" xfId="2" builtinId="17"/>
    <cellStyle name="Normal" xfId="0" builtinId="0"/>
  </cellStyles>
  <dxfs count="11">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border diagonalUp="0" diagonalDown="0">
        <left/>
        <right/>
        <top/>
        <bottom/>
        <vertical/>
        <horizontal/>
      </border>
    </dxf>
    <dxf>
      <border diagonalUp="0" diagonalDown="0">
        <left/>
        <right/>
        <top/>
        <bottom/>
        <vertical/>
        <horizontal/>
      </border>
    </dxf>
    <dxf>
      <border diagonalUp="0" diagonalDown="0">
        <left/>
        <right/>
        <top/>
        <bottom/>
        <vertical/>
        <horizontal/>
      </border>
    </dxf>
  </dxfs>
  <tableStyles count="3" defaultTableStyle="TableStyleMedium2" defaultPivotStyle="PivotStyleLight16">
    <tableStyle name="Slicer Style 1" pivot="0" table="0" count="1" xr9:uid="{E94BB577-CC6E-4E7E-9001-BEF9D44F9553}">
      <tableStyleElement type="headerRow" dxfId="10"/>
    </tableStyle>
    <tableStyle name="Slicer Style 2" pivot="0" table="0" count="1" xr9:uid="{FFB34E12-F9A5-45BD-A583-46B3CBB759F8}">
      <tableStyleElement type="wholeTable" dxfId="9"/>
    </tableStyle>
    <tableStyle name="Slicer Style 3" pivot="0" table="0" count="1" xr9:uid="{BD5F4C39-2633-443A-974C-7CDBDFA38A9C}">
      <tableStyleElement type="wholeTable" dxfId="8"/>
    </tableStyle>
  </tableStyles>
  <colors>
    <mruColors>
      <color rgb="FFE8F3E1"/>
    </mruColors>
  </colors>
  <extLst>
    <ext xmlns:x14="http://schemas.microsoft.com/office/spreadsheetml/2009/9/main" uri="{EB79DEF2-80B8-43e5-95BD-54CBDDF9020C}">
      <x14:slicerStyles defaultSlicerStyle="SlicerStyleLight1">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0"/>
          <c:order val="0"/>
          <c:tx>
            <c:strRef>
              <c:f>'Filtered Data'!$B$18</c:f>
              <c:strCache>
                <c:ptCount val="1"/>
                <c:pt idx="0">
                  <c:v>Max range</c:v>
                </c:pt>
              </c:strCache>
            </c:strRef>
          </c:tx>
          <c:spPr>
            <a:solidFill>
              <a:schemeClr val="accent5">
                <a:lumMod val="60000"/>
                <a:lumOff val="40000"/>
              </a:schemeClr>
            </a:solidFill>
            <a:ln>
              <a:solidFill>
                <a:schemeClr val="bg1"/>
              </a:solidFill>
            </a:ln>
            <a:effectLst/>
          </c:spPr>
          <c:cat>
            <c:numRef>
              <c:f>'Filtered Data'!$C$15:$CE$15</c:f>
              <c:numCache>
                <c:formatCode>General</c:formatCode>
                <c:ptCount val="81"/>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numCache>
            </c:numRef>
          </c:cat>
          <c:val>
            <c:numRef>
              <c:f>'Filtered Data'!$C$18:$CE$18</c:f>
              <c:numCache>
                <c:formatCode>General</c:formatCode>
                <c:ptCount val="81"/>
                <c:pt idx="40" formatCode="0.0">
                  <c:v>40.271191455983399</c:v>
                </c:pt>
                <c:pt idx="41" formatCode="0.0">
                  <c:v>45.13509016448571</c:v>
                </c:pt>
                <c:pt idx="42" formatCode="0.0">
                  <c:v>48.621314593758242</c:v>
                </c:pt>
                <c:pt idx="43" formatCode="0.0">
                  <c:v>49.719988573346122</c:v>
                </c:pt>
                <c:pt idx="44" formatCode="0.0">
                  <c:v>50.013080908083573</c:v>
                </c:pt>
                <c:pt idx="45" formatCode="0.0">
                  <c:v>50.682954551657708</c:v>
                </c:pt>
                <c:pt idx="46" formatCode="0.0">
                  <c:v>51.047175554486614</c:v>
                </c:pt>
                <c:pt idx="47" formatCode="0.0">
                  <c:v>51.19109867514311</c:v>
                </c:pt>
                <c:pt idx="48" formatCode="0.0">
                  <c:v>51.344911082850011</c:v>
                </c:pt>
                <c:pt idx="49" formatCode="0.0">
                  <c:v>51.28775316294707</c:v>
                </c:pt>
                <c:pt idx="50" formatCode="0.0">
                  <c:v>51.204337268086789</c:v>
                </c:pt>
                <c:pt idx="51" formatCode="0.0">
                  <c:v>50.446552294636703</c:v>
                </c:pt>
                <c:pt idx="52" formatCode="0.0">
                  <c:v>49.518239636026728</c:v>
                </c:pt>
                <c:pt idx="53" formatCode="0.0">
                  <c:v>48.462832839041532</c:v>
                </c:pt>
                <c:pt idx="54" formatCode="0.0">
                  <c:v>47.583766707087321</c:v>
                </c:pt>
                <c:pt idx="55" formatCode="0.0">
                  <c:v>46.873863087716799</c:v>
                </c:pt>
                <c:pt idx="56" formatCode="0.0">
                  <c:v>46.306821685228719</c:v>
                </c:pt>
                <c:pt idx="57" formatCode="0.0">
                  <c:v>45.856786612361297</c:v>
                </c:pt>
                <c:pt idx="58" formatCode="0.0">
                  <c:v>45.524084175239103</c:v>
                </c:pt>
                <c:pt idx="59" formatCode="0.0">
                  <c:v>45.317524832247891</c:v>
                </c:pt>
                <c:pt idx="60" formatCode="0.0">
                  <c:v>45.243801790701859</c:v>
                </c:pt>
                <c:pt idx="61" formatCode="0.0">
                  <c:v>45.260255697981826</c:v>
                </c:pt>
                <c:pt idx="62" formatCode="0.0">
                  <c:v>45.37502821471135</c:v>
                </c:pt>
                <c:pt idx="63" formatCode="0.0">
                  <c:v>45.560929238546656</c:v>
                </c:pt>
                <c:pt idx="64" formatCode="0.0">
                  <c:v>45.806264691463412</c:v>
                </c:pt>
                <c:pt idx="65" formatCode="0.0">
                  <c:v>46.09576394157947</c:v>
                </c:pt>
                <c:pt idx="66" formatCode="0.0">
                  <c:v>46.41772086256158</c:v>
                </c:pt>
                <c:pt idx="67" formatCode="0.0">
                  <c:v>46.767951750657694</c:v>
                </c:pt>
                <c:pt idx="68" formatCode="0.0">
                  <c:v>47.148992775156422</c:v>
                </c:pt>
                <c:pt idx="69" formatCode="0.0">
                  <c:v>47.558386743664769</c:v>
                </c:pt>
                <c:pt idx="70" formatCode="0.0">
                  <c:v>47.975172538236151</c:v>
                </c:pt>
                <c:pt idx="71" formatCode="0.0">
                  <c:v>48.401014578752502</c:v>
                </c:pt>
                <c:pt idx="72" formatCode="0.0">
                  <c:v>48.851198567291718</c:v>
                </c:pt>
                <c:pt idx="73" formatCode="0.0">
                  <c:v>49.314821771081448</c:v>
                </c:pt>
                <c:pt idx="74" formatCode="0.0">
                  <c:v>49.789312632496575</c:v>
                </c:pt>
                <c:pt idx="75" formatCode="0.0">
                  <c:v>50.263474979284716</c:v>
                </c:pt>
                <c:pt idx="76" formatCode="0.0">
                  <c:v>50.740166513826281</c:v>
                </c:pt>
                <c:pt idx="77" formatCode="0.0">
                  <c:v>51.226942717034284</c:v>
                </c:pt>
                <c:pt idx="78" formatCode="0.0">
                  <c:v>51.722095169847293</c:v>
                </c:pt>
                <c:pt idx="79" formatCode="0.0">
                  <c:v>52.225816037196793</c:v>
                </c:pt>
                <c:pt idx="80" formatCode="0.0">
                  <c:v>52.716247083239097</c:v>
                </c:pt>
              </c:numCache>
            </c:numRef>
          </c:val>
          <c:extLst>
            <c:ext xmlns:c16="http://schemas.microsoft.com/office/drawing/2014/chart" uri="{C3380CC4-5D6E-409C-BE32-E72D297353CC}">
              <c16:uniqueId val="{00000000-C65F-4821-A25E-97D1761799FA}"/>
            </c:ext>
          </c:extLst>
        </c:ser>
        <c:ser>
          <c:idx val="1"/>
          <c:order val="1"/>
          <c:tx>
            <c:strRef>
              <c:f>'Filtered Data'!$B$19</c:f>
              <c:strCache>
                <c:ptCount val="1"/>
                <c:pt idx="0">
                  <c:v>Min range</c:v>
                </c:pt>
              </c:strCache>
            </c:strRef>
          </c:tx>
          <c:spPr>
            <a:solidFill>
              <a:schemeClr val="bg1"/>
            </a:solidFill>
            <a:ln>
              <a:noFill/>
            </a:ln>
            <a:effectLst/>
          </c:spPr>
          <c:cat>
            <c:numRef>
              <c:f>'Filtered Data'!$C$15:$CE$15</c:f>
              <c:numCache>
                <c:formatCode>General</c:formatCode>
                <c:ptCount val="81"/>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numCache>
            </c:numRef>
          </c:cat>
          <c:val>
            <c:numRef>
              <c:f>'Filtered Data'!$C$19:$CE$19</c:f>
              <c:numCache>
                <c:formatCode>General</c:formatCode>
                <c:ptCount val="81"/>
                <c:pt idx="40" formatCode="0.0">
                  <c:v>40.271191455983399</c:v>
                </c:pt>
                <c:pt idx="41" formatCode="0.0">
                  <c:v>45.13509016448571</c:v>
                </c:pt>
                <c:pt idx="42" formatCode="0.0">
                  <c:v>48.621314593758242</c:v>
                </c:pt>
                <c:pt idx="43" formatCode="0.0">
                  <c:v>49.719988573346122</c:v>
                </c:pt>
                <c:pt idx="44" formatCode="0.0">
                  <c:v>50.013080908083573</c:v>
                </c:pt>
                <c:pt idx="45" formatCode="0.0">
                  <c:v>50.682954551657708</c:v>
                </c:pt>
                <c:pt idx="46" formatCode="0.0">
                  <c:v>51.047175554486614</c:v>
                </c:pt>
                <c:pt idx="47" formatCode="0.0">
                  <c:v>51.19109867514311</c:v>
                </c:pt>
                <c:pt idx="48" formatCode="0.0">
                  <c:v>51.344911082850011</c:v>
                </c:pt>
                <c:pt idx="49" formatCode="0.0">
                  <c:v>51.28775316294707</c:v>
                </c:pt>
                <c:pt idx="50" formatCode="0.0">
                  <c:v>51.204337268086789</c:v>
                </c:pt>
                <c:pt idx="51" formatCode="0.0">
                  <c:v>50.446552294636703</c:v>
                </c:pt>
                <c:pt idx="52" formatCode="0.0">
                  <c:v>48.923141561686379</c:v>
                </c:pt>
                <c:pt idx="53" formatCode="0.0">
                  <c:v>47.259774969423383</c:v>
                </c:pt>
                <c:pt idx="54" formatCode="0.0">
                  <c:v>45.455946886836948</c:v>
                </c:pt>
                <c:pt idx="55" formatCode="0.0">
                  <c:v>43.503166133819242</c:v>
                </c:pt>
                <c:pt idx="56" formatCode="0.0">
                  <c:v>41.379531488862426</c:v>
                </c:pt>
                <c:pt idx="57" formatCode="0.0">
                  <c:v>39.057635023009318</c:v>
                </c:pt>
                <c:pt idx="58" formatCode="0.0">
                  <c:v>36.537254922944349</c:v>
                </c:pt>
                <c:pt idx="59" formatCode="0.0">
                  <c:v>34.082206157352395</c:v>
                </c:pt>
                <c:pt idx="60" formatCode="0.0">
                  <c:v>31.746808489796575</c:v>
                </c:pt>
                <c:pt idx="61" formatCode="0.0">
                  <c:v>29.491661928986446</c:v>
                </c:pt>
                <c:pt idx="62" formatCode="0.0">
                  <c:v>27.321496607163827</c:v>
                </c:pt>
                <c:pt idx="63" formatCode="0.0">
                  <c:v>25.21873796633075</c:v>
                </c:pt>
                <c:pt idx="64" formatCode="0.0">
                  <c:v>23.173251468147207</c:v>
                </c:pt>
                <c:pt idx="65" formatCode="0.0">
                  <c:v>21.173093440873885</c:v>
                </c:pt>
                <c:pt idx="66" formatCode="0.0">
                  <c:v>19.210973802969182</c:v>
                </c:pt>
                <c:pt idx="67" formatCode="0.0">
                  <c:v>17.281045174007819</c:v>
                </c:pt>
                <c:pt idx="68" formatCode="0.0">
                  <c:v>15.388106746266466</c:v>
                </c:pt>
                <c:pt idx="69" formatCode="0.0">
                  <c:v>13.529953642222001</c:v>
                </c:pt>
                <c:pt idx="70" formatCode="0.0">
                  <c:v>11.695164128405326</c:v>
                </c:pt>
                <c:pt idx="71" formatCode="0.0">
                  <c:v>9.88779121305366</c:v>
                </c:pt>
                <c:pt idx="72" formatCode="0.0">
                  <c:v>8.1129235322732569</c:v>
                </c:pt>
                <c:pt idx="73" formatCode="0.0">
                  <c:v>6.3673149515036389</c:v>
                </c:pt>
                <c:pt idx="74" formatCode="0.0">
                  <c:v>4.6479606302875149</c:v>
                </c:pt>
                <c:pt idx="75" formatCode="0.0">
                  <c:v>2.9532298468324103</c:v>
                </c:pt>
                <c:pt idx="76" formatCode="0.0">
                  <c:v>1.2832778120196422</c:v>
                </c:pt>
                <c:pt idx="77" formatCode="0.0">
                  <c:v>0</c:v>
                </c:pt>
                <c:pt idx="78" formatCode="0.0">
                  <c:v>0</c:v>
                </c:pt>
                <c:pt idx="79" formatCode="0.0">
                  <c:v>0</c:v>
                </c:pt>
                <c:pt idx="80" formatCode="0.0">
                  <c:v>0</c:v>
                </c:pt>
              </c:numCache>
            </c:numRef>
          </c:val>
          <c:extLst>
            <c:ext xmlns:c16="http://schemas.microsoft.com/office/drawing/2014/chart" uri="{C3380CC4-5D6E-409C-BE32-E72D297353CC}">
              <c16:uniqueId val="{00000001-C65F-4821-A25E-97D1761799FA}"/>
            </c:ext>
          </c:extLst>
        </c:ser>
        <c:dLbls>
          <c:showLegendKey val="0"/>
          <c:showVal val="0"/>
          <c:showCatName val="0"/>
          <c:showSerName val="0"/>
          <c:showPercent val="0"/>
          <c:showBubbleSize val="0"/>
        </c:dLbls>
        <c:axId val="867448640"/>
        <c:axId val="867430752"/>
      </c:areaChart>
      <c:lineChart>
        <c:grouping val="standard"/>
        <c:varyColors val="0"/>
        <c:ser>
          <c:idx val="3"/>
          <c:order val="3"/>
          <c:tx>
            <c:strRef>
              <c:f>'Filtered Data'!$B$16</c:f>
              <c:strCache>
                <c:ptCount val="1"/>
                <c:pt idx="0">
                  <c:v>Historical</c:v>
                </c:pt>
              </c:strCache>
            </c:strRef>
          </c:tx>
          <c:spPr>
            <a:ln w="28575" cap="rnd">
              <a:solidFill>
                <a:sysClr val="windowText" lastClr="000000"/>
              </a:solidFill>
              <a:round/>
            </a:ln>
            <a:effectLst/>
          </c:spPr>
          <c:marker>
            <c:symbol val="none"/>
          </c:marker>
          <c:val>
            <c:numRef>
              <c:f>'Filtered Data'!$C$16:$CE$16</c:f>
              <c:numCache>
                <c:formatCode>General</c:formatCode>
                <c:ptCount val="81"/>
                <c:pt idx="0">
                  <c:v>10.7</c:v>
                </c:pt>
                <c:pt idx="1">
                  <c:v>9.4</c:v>
                </c:pt>
                <c:pt idx="2">
                  <c:v>11.4</c:v>
                </c:pt>
                <c:pt idx="3">
                  <c:v>13.7</c:v>
                </c:pt>
                <c:pt idx="4">
                  <c:v>16</c:v>
                </c:pt>
                <c:pt idx="5">
                  <c:v>17.3</c:v>
                </c:pt>
                <c:pt idx="6">
                  <c:v>17.100000000000001</c:v>
                </c:pt>
                <c:pt idx="7">
                  <c:v>13.8</c:v>
                </c:pt>
                <c:pt idx="8">
                  <c:v>10.8</c:v>
                </c:pt>
                <c:pt idx="9">
                  <c:v>7.9</c:v>
                </c:pt>
                <c:pt idx="10">
                  <c:v>8</c:v>
                </c:pt>
                <c:pt idx="11">
                  <c:v>10.8</c:v>
                </c:pt>
                <c:pt idx="12">
                  <c:v>14.8</c:v>
                </c:pt>
                <c:pt idx="13">
                  <c:v>17.399999999999999</c:v>
                </c:pt>
                <c:pt idx="14">
                  <c:v>19.7</c:v>
                </c:pt>
                <c:pt idx="15">
                  <c:v>20.100000000000001</c:v>
                </c:pt>
                <c:pt idx="16">
                  <c:v>19.3</c:v>
                </c:pt>
                <c:pt idx="17">
                  <c:v>15.7</c:v>
                </c:pt>
                <c:pt idx="18">
                  <c:v>13.5</c:v>
                </c:pt>
                <c:pt idx="19">
                  <c:v>11.3</c:v>
                </c:pt>
                <c:pt idx="20">
                  <c:v>9.3000000000000007</c:v>
                </c:pt>
                <c:pt idx="21">
                  <c:v>8.3000000000000007</c:v>
                </c:pt>
                <c:pt idx="22">
                  <c:v>7.2</c:v>
                </c:pt>
                <c:pt idx="23">
                  <c:v>6.4</c:v>
                </c:pt>
                <c:pt idx="24">
                  <c:v>6</c:v>
                </c:pt>
                <c:pt idx="25">
                  <c:v>5.4</c:v>
                </c:pt>
                <c:pt idx="26">
                  <c:v>4.9000000000000004</c:v>
                </c:pt>
                <c:pt idx="27">
                  <c:v>4.7</c:v>
                </c:pt>
                <c:pt idx="28">
                  <c:v>8</c:v>
                </c:pt>
                <c:pt idx="29">
                  <c:v>11.3</c:v>
                </c:pt>
                <c:pt idx="30">
                  <c:v>13.5</c:v>
                </c:pt>
                <c:pt idx="31">
                  <c:v>15.6</c:v>
                </c:pt>
                <c:pt idx="32">
                  <c:v>16.8</c:v>
                </c:pt>
                <c:pt idx="33">
                  <c:v>20</c:v>
                </c:pt>
                <c:pt idx="34">
                  <c:v>22.7</c:v>
                </c:pt>
                <c:pt idx="35">
                  <c:v>25.3</c:v>
                </c:pt>
                <c:pt idx="36">
                  <c:v>28.4</c:v>
                </c:pt>
                <c:pt idx="37">
                  <c:v>28.8</c:v>
                </c:pt>
                <c:pt idx="38">
                  <c:v>27.8</c:v>
                </c:pt>
                <c:pt idx="39">
                  <c:v>34.5</c:v>
                </c:pt>
                <c:pt idx="40">
                  <c:v>40.299999999999997</c:v>
                </c:pt>
              </c:numCache>
            </c:numRef>
          </c:val>
          <c:smooth val="0"/>
          <c:extLst>
            <c:ext xmlns:c16="http://schemas.microsoft.com/office/drawing/2014/chart" uri="{C3380CC4-5D6E-409C-BE32-E72D297353CC}">
              <c16:uniqueId val="{00000004-C65F-4821-A25E-97D1761799FA}"/>
            </c:ext>
          </c:extLst>
        </c:ser>
        <c:ser>
          <c:idx val="4"/>
          <c:order val="4"/>
          <c:tx>
            <c:strRef>
              <c:f>'Filtered Data'!$B$17</c:f>
              <c:strCache>
                <c:ptCount val="1"/>
                <c:pt idx="0">
                  <c:v>Scenario</c:v>
                </c:pt>
              </c:strCache>
            </c:strRef>
          </c:tx>
          <c:spPr>
            <a:ln w="28575" cap="rnd">
              <a:solidFill>
                <a:srgbClr val="C00000"/>
              </a:solidFill>
              <a:round/>
            </a:ln>
            <a:effectLst/>
          </c:spPr>
          <c:marker>
            <c:symbol val="none"/>
          </c:marker>
          <c:val>
            <c:numRef>
              <c:f>'Filtered Data'!$C$17:$CE$17</c:f>
              <c:numCache>
                <c:formatCode>General</c:formatCode>
                <c:ptCount val="81"/>
                <c:pt idx="40" formatCode="0.0">
                  <c:v>40.271191455983399</c:v>
                </c:pt>
                <c:pt idx="41" formatCode="0.0">
                  <c:v>45.13509016448571</c:v>
                </c:pt>
                <c:pt idx="42" formatCode="0.0">
                  <c:v>48.621314593758242</c:v>
                </c:pt>
                <c:pt idx="43" formatCode="0.0">
                  <c:v>49.719988573346122</c:v>
                </c:pt>
                <c:pt idx="44" formatCode="0.0">
                  <c:v>50.013080908083573</c:v>
                </c:pt>
                <c:pt idx="45" formatCode="0.0">
                  <c:v>50.682954551657708</c:v>
                </c:pt>
                <c:pt idx="46" formatCode="0.0">
                  <c:v>51.047175554486614</c:v>
                </c:pt>
                <c:pt idx="47" formatCode="0.0">
                  <c:v>51.19109867514311</c:v>
                </c:pt>
                <c:pt idx="48" formatCode="0.0">
                  <c:v>51.344911082850011</c:v>
                </c:pt>
                <c:pt idx="49" formatCode="0.0">
                  <c:v>51.28775316294707</c:v>
                </c:pt>
                <c:pt idx="50" formatCode="0.0">
                  <c:v>51.204337268086789</c:v>
                </c:pt>
                <c:pt idx="51" formatCode="0.0">
                  <c:v>50.446552294636703</c:v>
                </c:pt>
                <c:pt idx="52" formatCode="0.0">
                  <c:v>48.981637097289273</c:v>
                </c:pt>
                <c:pt idx="53" formatCode="0.0">
                  <c:v>47.390731026039425</c:v>
                </c:pt>
                <c:pt idx="54" formatCode="0.0">
                  <c:v>45.67274664958483</c:v>
                </c:pt>
                <c:pt idx="55" formatCode="0.0">
                  <c:v>43.977481215702362</c:v>
                </c:pt>
                <c:pt idx="56" formatCode="0.0">
                  <c:v>42.432786526095313</c:v>
                </c:pt>
                <c:pt idx="57" formatCode="0.0">
                  <c:v>41.002534567397547</c:v>
                </c:pt>
                <c:pt idx="58" formatCode="0.0">
                  <c:v>39.681480626832041</c:v>
                </c:pt>
                <c:pt idx="59" formatCode="0.0">
                  <c:v>38.472951567083932</c:v>
                </c:pt>
                <c:pt idx="60" formatCode="0.0">
                  <c:v>37.376407044478732</c:v>
                </c:pt>
                <c:pt idx="61" formatCode="0.0">
                  <c:v>36.353267804918282</c:v>
                </c:pt>
                <c:pt idx="62" formatCode="0.0">
                  <c:v>35.408482521382226</c:v>
                </c:pt>
                <c:pt idx="63" formatCode="0.0">
                  <c:v>34.5206445573927</c:v>
                </c:pt>
                <c:pt idx="64" formatCode="0.0">
                  <c:v>33.677959086288574</c:v>
                </c:pt>
                <c:pt idx="65" formatCode="0.0">
                  <c:v>32.867292950063195</c:v>
                </c:pt>
                <c:pt idx="66" formatCode="0.0">
                  <c:v>32.080398225349036</c:v>
                </c:pt>
                <c:pt idx="67" formatCode="0.0">
                  <c:v>31.312675590224874</c:v>
                </c:pt>
                <c:pt idx="68" formatCode="0.0">
                  <c:v>30.568135623021785</c:v>
                </c:pt>
                <c:pt idx="69" formatCode="0.0">
                  <c:v>29.843859382948075</c:v>
                </c:pt>
                <c:pt idx="70" formatCode="0.0">
                  <c:v>29.125718659035737</c:v>
                </c:pt>
                <c:pt idx="71" formatCode="0.0">
                  <c:v>28.416404215749374</c:v>
                </c:pt>
                <c:pt idx="72" formatCode="0.0">
                  <c:v>27.724923085093913</c:v>
                </c:pt>
                <c:pt idx="73" formatCode="0.0">
                  <c:v>27.045740236872728</c:v>
                </c:pt>
                <c:pt idx="74" formatCode="0.0">
                  <c:v>26.376478791511747</c:v>
                </c:pt>
                <c:pt idx="75" formatCode="0.0">
                  <c:v>25.712638786395477</c:v>
                </c:pt>
                <c:pt idx="76" formatCode="0.0">
                  <c:v>25.055673150412481</c:v>
                </c:pt>
                <c:pt idx="77" formatCode="0.0">
                  <c:v>24.408636033830401</c:v>
                </c:pt>
                <c:pt idx="78" formatCode="0.0">
                  <c:v>23.770385920567318</c:v>
                </c:pt>
                <c:pt idx="79" formatCode="0.0">
                  <c:v>23.141063850404944</c:v>
                </c:pt>
                <c:pt idx="80" formatCode="0.0">
                  <c:v>22.512481595735743</c:v>
                </c:pt>
              </c:numCache>
            </c:numRef>
          </c:val>
          <c:smooth val="0"/>
          <c:extLst>
            <c:ext xmlns:c16="http://schemas.microsoft.com/office/drawing/2014/chart" uri="{C3380CC4-5D6E-409C-BE32-E72D297353CC}">
              <c16:uniqueId val="{00000001-05E4-40C4-A989-78347ABA15B6}"/>
            </c:ext>
          </c:extLst>
        </c:ser>
        <c:dLbls>
          <c:showLegendKey val="0"/>
          <c:showVal val="0"/>
          <c:showCatName val="0"/>
          <c:showSerName val="0"/>
          <c:showPercent val="0"/>
          <c:showBubbleSize val="0"/>
        </c:dLbls>
        <c:marker val="1"/>
        <c:smooth val="0"/>
        <c:axId val="867448640"/>
        <c:axId val="867430752"/>
      </c:lineChart>
      <c:lineChart>
        <c:grouping val="standard"/>
        <c:varyColors val="0"/>
        <c:ser>
          <c:idx val="2"/>
          <c:order val="2"/>
          <c:tx>
            <c:v>dummy</c:v>
          </c:tx>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3-C65F-4821-A25E-97D1761799FA}"/>
            </c:ext>
          </c:extLst>
        </c:ser>
        <c:dLbls>
          <c:showLegendKey val="0"/>
          <c:showVal val="0"/>
          <c:showCatName val="0"/>
          <c:showSerName val="0"/>
          <c:showPercent val="0"/>
          <c:showBubbleSize val="0"/>
        </c:dLbls>
        <c:marker val="1"/>
        <c:smooth val="0"/>
        <c:axId val="1060741424"/>
        <c:axId val="1060764304"/>
      </c:lineChart>
      <c:catAx>
        <c:axId val="867448640"/>
        <c:scaling>
          <c:orientation val="minMax"/>
        </c:scaling>
        <c:delete val="0"/>
        <c:axPos val="b"/>
        <c:numFmt formatCode="General" sourceLinked="1"/>
        <c:majorTickMark val="in"/>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867430752"/>
        <c:crosses val="autoZero"/>
        <c:auto val="1"/>
        <c:lblAlgn val="ctr"/>
        <c:lblOffset val="100"/>
        <c:tickLblSkip val="10"/>
        <c:tickMarkSkip val="10"/>
        <c:noMultiLvlLbl val="0"/>
      </c:catAx>
      <c:valAx>
        <c:axId val="867430752"/>
        <c:scaling>
          <c:orientation val="minMax"/>
          <c:max val="60"/>
        </c:scaling>
        <c:delete val="0"/>
        <c:axPos val="l"/>
        <c:numFmt formatCode="0" sourceLinked="0"/>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867448640"/>
        <c:crosses val="autoZero"/>
        <c:crossBetween val="midCat"/>
      </c:valAx>
      <c:valAx>
        <c:axId val="1060764304"/>
        <c:scaling>
          <c:orientation val="minMax"/>
          <c:max val="60"/>
        </c:scaling>
        <c:delete val="0"/>
        <c:axPos val="r"/>
        <c:numFmt formatCode="General"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060741424"/>
        <c:crosses val="max"/>
        <c:crossBetween val="between"/>
      </c:valAx>
      <c:catAx>
        <c:axId val="1060741424"/>
        <c:scaling>
          <c:orientation val="minMax"/>
        </c:scaling>
        <c:delete val="1"/>
        <c:axPos val="b"/>
        <c:majorTickMark val="out"/>
        <c:minorTickMark val="none"/>
        <c:tickLblPos val="nextTo"/>
        <c:crossAx val="1060764304"/>
        <c:crosses val="autoZero"/>
        <c:auto val="1"/>
        <c:lblAlgn val="ctr"/>
        <c:lblOffset val="100"/>
        <c:noMultiLvlLbl val="0"/>
      </c:cat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b="1">
          <a:solidFill>
            <a:sysClr val="windowText" lastClr="000000"/>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52775204244928E-2"/>
          <c:y val="0.12514822309335227"/>
          <c:w val="0.79759791122715407"/>
          <c:h val="0.58982297866019273"/>
        </c:manualLayout>
      </c:layout>
      <c:lineChart>
        <c:grouping val="standard"/>
        <c:varyColors val="0"/>
        <c:ser>
          <c:idx val="1"/>
          <c:order val="0"/>
          <c:tx>
            <c:strRef>
              <c:f>'Filtered Data'!$B$28</c:f>
              <c:strCache>
                <c:ptCount val="1"/>
                <c:pt idx="0">
                  <c:v>Central</c:v>
                </c:pt>
              </c:strCache>
            </c:strRef>
          </c:tx>
          <c:spPr>
            <a:ln w="19050" cap="rnd">
              <a:solidFill>
                <a:schemeClr val="accent5">
                  <a:lumMod val="60000"/>
                  <a:lumOff val="40000"/>
                </a:schemeClr>
              </a:solidFill>
              <a:prstDash val="sysDash"/>
              <a:round/>
            </a:ln>
            <a:effectLst/>
          </c:spPr>
          <c:marker>
            <c:symbol val="none"/>
          </c:marker>
          <c:val>
            <c:numRef>
              <c:f>'Filtered Data'!$C$28:$CE$28</c:f>
              <c:numCache>
                <c:formatCode>0.0</c:formatCode>
                <c:ptCount val="81"/>
                <c:pt idx="40">
                  <c:v>3.9845239864746862</c:v>
                </c:pt>
                <c:pt idx="41">
                  <c:v>1.1277750211645898</c:v>
                </c:pt>
                <c:pt idx="42">
                  <c:v>1.596053570720124</c:v>
                </c:pt>
                <c:pt idx="43">
                  <c:v>4.706221697191304</c:v>
                </c:pt>
                <c:pt idx="44">
                  <c:v>4.7685432070037059</c:v>
                </c:pt>
                <c:pt idx="45">
                  <c:v>4.8420899858636846</c:v>
                </c:pt>
                <c:pt idx="46">
                  <c:v>5.073880112358764</c:v>
                </c:pt>
                <c:pt idx="47">
                  <c:v>5.3117189338652837</c:v>
                </c:pt>
                <c:pt idx="48">
                  <c:v>5.4537736645076773</c:v>
                </c:pt>
                <c:pt idx="49">
                  <c:v>5.529125311907257</c:v>
                </c:pt>
                <c:pt idx="50">
                  <c:v>5.5268817863850739</c:v>
                </c:pt>
                <c:pt idx="51">
                  <c:v>5.5280282226551014</c:v>
                </c:pt>
                <c:pt idx="52">
                  <c:v>5.4026540573485882</c:v>
                </c:pt>
                <c:pt idx="53">
                  <c:v>5.3698878504623293</c:v>
                </c:pt>
                <c:pt idx="54">
                  <c:v>5.3361613264748309</c:v>
                </c:pt>
                <c:pt idx="55">
                  <c:v>5.2928459138997352</c:v>
                </c:pt>
                <c:pt idx="56">
                  <c:v>5.2369809680948842</c:v>
                </c:pt>
                <c:pt idx="57">
                  <c:v>5.2210850613978455</c:v>
                </c:pt>
                <c:pt idx="58">
                  <c:v>5.2084387769870233</c:v>
                </c:pt>
                <c:pt idx="59">
                  <c:v>5.1806211564333626</c:v>
                </c:pt>
                <c:pt idx="60">
                  <c:v>5.1488687845727465</c:v>
                </c:pt>
                <c:pt idx="61">
                  <c:v>5.1186900035929517</c:v>
                </c:pt>
                <c:pt idx="62">
                  <c:v>5.0907588176595686</c:v>
                </c:pt>
                <c:pt idx="63">
                  <c:v>5.0660270561066145</c:v>
                </c:pt>
                <c:pt idx="64">
                  <c:v>5.0436074195358005</c:v>
                </c:pt>
                <c:pt idx="65">
                  <c:v>5.0208397004278593</c:v>
                </c:pt>
                <c:pt idx="66">
                  <c:v>4.9970647472687535</c:v>
                </c:pt>
                <c:pt idx="67">
                  <c:v>4.9722908760191808</c:v>
                </c:pt>
                <c:pt idx="68">
                  <c:v>4.947050120453711</c:v>
                </c:pt>
                <c:pt idx="69">
                  <c:v>4.9239762188891589</c:v>
                </c:pt>
                <c:pt idx="70">
                  <c:v>4.9048444514905309</c:v>
                </c:pt>
                <c:pt idx="71">
                  <c:v>4.8899700552062608</c:v>
                </c:pt>
                <c:pt idx="72">
                  <c:v>4.8788954259969763</c:v>
                </c:pt>
                <c:pt idx="73">
                  <c:v>4.8709174580287895</c:v>
                </c:pt>
                <c:pt idx="74">
                  <c:v>4.8654648975940962</c:v>
                </c:pt>
                <c:pt idx="75">
                  <c:v>4.8619665174342463</c:v>
                </c:pt>
                <c:pt idx="76">
                  <c:v>4.8596726663796996</c:v>
                </c:pt>
                <c:pt idx="77">
                  <c:v>4.857729888782214</c:v>
                </c:pt>
                <c:pt idx="78">
                  <c:v>4.8550922723255008</c:v>
                </c:pt>
                <c:pt idx="79">
                  <c:v>4.8506139984338503</c:v>
                </c:pt>
                <c:pt idx="80">
                  <c:v>4.8608963618608003</c:v>
                </c:pt>
              </c:numCache>
            </c:numRef>
          </c:val>
          <c:smooth val="0"/>
          <c:extLst>
            <c:ext xmlns:c16="http://schemas.microsoft.com/office/drawing/2014/chart" uri="{C3380CC4-5D6E-409C-BE32-E72D297353CC}">
              <c16:uniqueId val="{00000002-B295-4BF1-9FA9-2BEA2AEC72CA}"/>
            </c:ext>
          </c:extLst>
        </c:ser>
        <c:ser>
          <c:idx val="2"/>
          <c:order val="1"/>
          <c:tx>
            <c:strRef>
              <c:f>'Filtered Data'!$B$29</c:f>
              <c:strCache>
                <c:ptCount val="1"/>
                <c:pt idx="0">
                  <c:v>Downside</c:v>
                </c:pt>
              </c:strCache>
            </c:strRef>
          </c:tx>
          <c:spPr>
            <a:ln w="19050" cap="rnd">
              <a:solidFill>
                <a:schemeClr val="accent5">
                  <a:lumMod val="60000"/>
                  <a:lumOff val="40000"/>
                </a:schemeClr>
              </a:solidFill>
              <a:prstDash val="sysDash"/>
              <a:round/>
            </a:ln>
            <a:effectLst/>
          </c:spPr>
          <c:marker>
            <c:symbol val="none"/>
          </c:marker>
          <c:val>
            <c:numRef>
              <c:f>'Filtered Data'!$C$29:$CE$29</c:f>
              <c:numCache>
                <c:formatCode>0.0</c:formatCode>
                <c:ptCount val="81"/>
                <c:pt idx="40">
                  <c:v>3.9845239864746862</c:v>
                </c:pt>
                <c:pt idx="41">
                  <c:v>1.1277750211645898</c:v>
                </c:pt>
                <c:pt idx="42">
                  <c:v>1.596053570720124</c:v>
                </c:pt>
                <c:pt idx="43">
                  <c:v>4.706221697191304</c:v>
                </c:pt>
                <c:pt idx="44">
                  <c:v>4.7685432070037059</c:v>
                </c:pt>
                <c:pt idx="45">
                  <c:v>4.8420899858636846</c:v>
                </c:pt>
                <c:pt idx="46">
                  <c:v>5.073880112358764</c:v>
                </c:pt>
                <c:pt idx="47">
                  <c:v>5.3117189338652837</c:v>
                </c:pt>
                <c:pt idx="48">
                  <c:v>5.4537736645076773</c:v>
                </c:pt>
                <c:pt idx="49">
                  <c:v>5.529125311907257</c:v>
                </c:pt>
                <c:pt idx="50">
                  <c:v>5.5268817863850739</c:v>
                </c:pt>
                <c:pt idx="51">
                  <c:v>5.5280282226551014</c:v>
                </c:pt>
                <c:pt idx="52">
                  <c:v>4.9080536131120178</c:v>
                </c:pt>
                <c:pt idx="53">
                  <c:v>4.8608278730797094</c:v>
                </c:pt>
                <c:pt idx="54">
                  <c:v>4.838053976031631</c:v>
                </c:pt>
                <c:pt idx="55">
                  <c:v>4.7608518238660524</c:v>
                </c:pt>
                <c:pt idx="56">
                  <c:v>4.7060026811674982</c:v>
                </c:pt>
                <c:pt idx="57">
                  <c:v>4.6804904473508602</c:v>
                </c:pt>
                <c:pt idx="58">
                  <c:v>4.6532058277365618</c:v>
                </c:pt>
                <c:pt idx="59">
                  <c:v>4.6207603956277099</c:v>
                </c:pt>
                <c:pt idx="60">
                  <c:v>4.5607446773507698</c:v>
                </c:pt>
                <c:pt idx="61">
                  <c:v>4.5327707160978781</c:v>
                </c:pt>
                <c:pt idx="62">
                  <c:v>4.5041461862494581</c:v>
                </c:pt>
                <c:pt idx="63">
                  <c:v>4.4741942727681394</c:v>
                </c:pt>
                <c:pt idx="64">
                  <c:v>4.4421003218582999</c:v>
                </c:pt>
                <c:pt idx="65">
                  <c:v>4.4038063488038182</c:v>
                </c:pt>
                <c:pt idx="66">
                  <c:v>4.3815572373206546</c:v>
                </c:pt>
                <c:pt idx="67">
                  <c:v>4.3465283426056933</c:v>
                </c:pt>
                <c:pt idx="68">
                  <c:v>4.3225179909315292</c:v>
                </c:pt>
                <c:pt idx="69">
                  <c:v>4.2922636211765619</c:v>
                </c:pt>
                <c:pt idx="70">
                  <c:v>4.2744659456600775</c:v>
                </c:pt>
                <c:pt idx="71">
                  <c:v>4.2686132610531669</c:v>
                </c:pt>
                <c:pt idx="72">
                  <c:v>4.2476440008534455</c:v>
                </c:pt>
                <c:pt idx="73">
                  <c:v>4.244821293804879</c:v>
                </c:pt>
                <c:pt idx="74">
                  <c:v>4.237586660888315</c:v>
                </c:pt>
                <c:pt idx="75">
                  <c:v>4.2497602982035421</c:v>
                </c:pt>
                <c:pt idx="76">
                  <c:v>4.2589053173762714</c:v>
                </c:pt>
                <c:pt idx="77">
                  <c:v>4.2529752319049097</c:v>
                </c:pt>
                <c:pt idx="78">
                  <c:v>4.2485859414738147</c:v>
                </c:pt>
                <c:pt idx="79">
                  <c:v>4.2409649419155038</c:v>
                </c:pt>
                <c:pt idx="80">
                  <c:v>4.2740131185229568</c:v>
                </c:pt>
              </c:numCache>
            </c:numRef>
          </c:val>
          <c:smooth val="0"/>
          <c:extLst>
            <c:ext xmlns:c16="http://schemas.microsoft.com/office/drawing/2014/chart" uri="{C3380CC4-5D6E-409C-BE32-E72D297353CC}">
              <c16:uniqueId val="{00000004-B295-4BF1-9FA9-2BEA2AEC72CA}"/>
            </c:ext>
          </c:extLst>
        </c:ser>
        <c:ser>
          <c:idx val="3"/>
          <c:order val="2"/>
          <c:tx>
            <c:strRef>
              <c:f>'Filtered Data'!$B$30</c:f>
              <c:strCache>
                <c:ptCount val="1"/>
                <c:pt idx="0">
                  <c:v>Upside</c:v>
                </c:pt>
              </c:strCache>
            </c:strRef>
          </c:tx>
          <c:spPr>
            <a:ln w="19050" cap="rnd">
              <a:solidFill>
                <a:schemeClr val="accent5">
                  <a:lumMod val="60000"/>
                  <a:lumOff val="40000"/>
                </a:schemeClr>
              </a:solidFill>
              <a:prstDash val="sysDash"/>
              <a:round/>
            </a:ln>
            <a:effectLst/>
          </c:spPr>
          <c:marker>
            <c:symbol val="none"/>
          </c:marker>
          <c:val>
            <c:numRef>
              <c:f>'Filtered Data'!$C$30:$CE$30</c:f>
              <c:numCache>
                <c:formatCode>0.0</c:formatCode>
                <c:ptCount val="81"/>
                <c:pt idx="40">
                  <c:v>3.9845239864746862</c:v>
                </c:pt>
                <c:pt idx="41">
                  <c:v>1.1277750211645898</c:v>
                </c:pt>
                <c:pt idx="42">
                  <c:v>1.596053570720124</c:v>
                </c:pt>
                <c:pt idx="43">
                  <c:v>4.706221697191304</c:v>
                </c:pt>
                <c:pt idx="44">
                  <c:v>4.7685432070037059</c:v>
                </c:pt>
                <c:pt idx="45">
                  <c:v>4.8420899858636846</c:v>
                </c:pt>
                <c:pt idx="46">
                  <c:v>5.073880112358764</c:v>
                </c:pt>
                <c:pt idx="47">
                  <c:v>5.3117189338652837</c:v>
                </c:pt>
                <c:pt idx="48">
                  <c:v>5.4537736645076773</c:v>
                </c:pt>
                <c:pt idx="49">
                  <c:v>5.529125311907257</c:v>
                </c:pt>
                <c:pt idx="50">
                  <c:v>5.5268817863850739</c:v>
                </c:pt>
                <c:pt idx="51">
                  <c:v>5.5280282226551014</c:v>
                </c:pt>
                <c:pt idx="52">
                  <c:v>5.9323246312285693</c:v>
                </c:pt>
                <c:pt idx="53">
                  <c:v>5.8980204921632362</c:v>
                </c:pt>
                <c:pt idx="54">
                  <c:v>5.8865784625935502</c:v>
                </c:pt>
                <c:pt idx="55">
                  <c:v>5.8234526462280778</c:v>
                </c:pt>
                <c:pt idx="56">
                  <c:v>5.7822062353836357</c:v>
                </c:pt>
                <c:pt idx="57">
                  <c:v>5.7790649153109053</c:v>
                </c:pt>
                <c:pt idx="58">
                  <c:v>5.7749521361001976</c:v>
                </c:pt>
                <c:pt idx="59">
                  <c:v>5.7637803817159217</c:v>
                </c:pt>
                <c:pt idx="60">
                  <c:v>5.7266173765549544</c:v>
                </c:pt>
                <c:pt idx="61">
                  <c:v>5.7191506432552552</c:v>
                </c:pt>
                <c:pt idx="62">
                  <c:v>5.7066682808497582</c:v>
                </c:pt>
                <c:pt idx="63">
                  <c:v>5.6860085457265175</c:v>
                </c:pt>
                <c:pt idx="64">
                  <c:v>5.6638219234721898</c:v>
                </c:pt>
                <c:pt idx="65">
                  <c:v>5.636861161781237</c:v>
                </c:pt>
                <c:pt idx="66">
                  <c:v>5.6239932182010621</c:v>
                </c:pt>
                <c:pt idx="67">
                  <c:v>5.5967156294080667</c:v>
                </c:pt>
                <c:pt idx="68">
                  <c:v>5.5760537593910087</c:v>
                </c:pt>
                <c:pt idx="69">
                  <c:v>5.5496749433755932</c:v>
                </c:pt>
                <c:pt idx="70">
                  <c:v>5.5339566278534313</c:v>
                </c:pt>
                <c:pt idx="71">
                  <c:v>5.5269403294375685</c:v>
                </c:pt>
                <c:pt idx="72">
                  <c:v>5.5050919718573121</c:v>
                </c:pt>
                <c:pt idx="73">
                  <c:v>5.4983773601195329</c:v>
                </c:pt>
                <c:pt idx="74">
                  <c:v>5.487630593140147</c:v>
                </c:pt>
                <c:pt idx="75">
                  <c:v>5.4918115555415925</c:v>
                </c:pt>
                <c:pt idx="76">
                  <c:v>5.4904855406902042</c:v>
                </c:pt>
                <c:pt idx="77">
                  <c:v>5.4765256120873795</c:v>
                </c:pt>
                <c:pt idx="78">
                  <c:v>5.4652474943052365</c:v>
                </c:pt>
                <c:pt idx="79">
                  <c:v>5.451956275571157</c:v>
                </c:pt>
                <c:pt idx="80">
                  <c:v>5.4736995236685626</c:v>
                </c:pt>
              </c:numCache>
            </c:numRef>
          </c:val>
          <c:smooth val="0"/>
          <c:extLst>
            <c:ext xmlns:c16="http://schemas.microsoft.com/office/drawing/2014/chart" uri="{C3380CC4-5D6E-409C-BE32-E72D297353CC}">
              <c16:uniqueId val="{00000006-B295-4BF1-9FA9-2BEA2AEC72CA}"/>
            </c:ext>
          </c:extLst>
        </c:ser>
        <c:ser>
          <c:idx val="0"/>
          <c:order val="3"/>
          <c:tx>
            <c:strRef>
              <c:f>'Filtered Data'!$B$26</c:f>
              <c:strCache>
                <c:ptCount val="1"/>
                <c:pt idx="0">
                  <c:v>Historical</c:v>
                </c:pt>
              </c:strCache>
            </c:strRef>
          </c:tx>
          <c:spPr>
            <a:ln w="19050" cap="rnd">
              <a:solidFill>
                <a:sysClr val="windowText" lastClr="000000"/>
              </a:solidFill>
              <a:round/>
            </a:ln>
            <a:effectLst/>
          </c:spPr>
          <c:marker>
            <c:symbol val="none"/>
          </c:marker>
          <c:cat>
            <c:numRef>
              <c:f>'Filtered Data'!$C$23:$CE$23</c:f>
              <c:numCache>
                <c:formatCode>General</c:formatCode>
                <c:ptCount val="81"/>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numCache>
            </c:numRef>
          </c:cat>
          <c:val>
            <c:numRef>
              <c:f>'Filtered Data'!$C$26:$CE$26</c:f>
              <c:numCache>
                <c:formatCode>0.0</c:formatCode>
                <c:ptCount val="81"/>
                <c:pt idx="0">
                  <c:v>13.180682021067657</c:v>
                </c:pt>
                <c:pt idx="1">
                  <c:v>15.427692550380566</c:v>
                </c:pt>
                <c:pt idx="2">
                  <c:v>7.7117997426173313</c:v>
                </c:pt>
                <c:pt idx="3">
                  <c:v>12.804707200896615</c:v>
                </c:pt>
                <c:pt idx="4">
                  <c:v>10.120537262510654</c:v>
                </c:pt>
                <c:pt idx="5">
                  <c:v>10.753150361956475</c:v>
                </c:pt>
                <c:pt idx="6">
                  <c:v>9.7871195819243759</c:v>
                </c:pt>
                <c:pt idx="7">
                  <c:v>13.362850442756645</c:v>
                </c:pt>
                <c:pt idx="8">
                  <c:v>13.475913044283683</c:v>
                </c:pt>
                <c:pt idx="9">
                  <c:v>9.8831134909233462</c:v>
                </c:pt>
                <c:pt idx="10">
                  <c:v>2.6308621799633558</c:v>
                </c:pt>
                <c:pt idx="11">
                  <c:v>1.9209380315331037</c:v>
                </c:pt>
                <c:pt idx="12">
                  <c:v>4.9592019827339184</c:v>
                </c:pt>
                <c:pt idx="13">
                  <c:v>5.0435614133609308</c:v>
                </c:pt>
                <c:pt idx="14">
                  <c:v>6.1849450360700775</c:v>
                </c:pt>
                <c:pt idx="15">
                  <c:v>6.6789737285342543</c:v>
                </c:pt>
                <c:pt idx="16">
                  <c:v>5.2486831855253602</c:v>
                </c:pt>
                <c:pt idx="17">
                  <c:v>5.9078933388079458</c:v>
                </c:pt>
                <c:pt idx="18">
                  <c:v>5.448761003711966</c:v>
                </c:pt>
                <c:pt idx="19">
                  <c:v>6.6143022312667554</c:v>
                </c:pt>
                <c:pt idx="20">
                  <c:v>6.6409139102696857</c:v>
                </c:pt>
                <c:pt idx="21">
                  <c:v>6.9762263390944934</c:v>
                </c:pt>
                <c:pt idx="22">
                  <c:v>6.1924844846490412</c:v>
                </c:pt>
                <c:pt idx="23">
                  <c:v>7.500873951258491</c:v>
                </c:pt>
                <c:pt idx="24">
                  <c:v>7.1230223021256922</c:v>
                </c:pt>
                <c:pt idx="25">
                  <c:v>8.0291986630108614</c:v>
                </c:pt>
                <c:pt idx="26">
                  <c:v>9.0486035145469259</c:v>
                </c:pt>
                <c:pt idx="27">
                  <c:v>8.3490322503458003</c:v>
                </c:pt>
                <c:pt idx="28">
                  <c:v>7.0356820998324077</c:v>
                </c:pt>
                <c:pt idx="29">
                  <c:v>3.2588313249665823</c:v>
                </c:pt>
                <c:pt idx="30">
                  <c:v>8.8695069439160825</c:v>
                </c:pt>
                <c:pt idx="31">
                  <c:v>5.8474314248966985</c:v>
                </c:pt>
                <c:pt idx="32">
                  <c:v>2.45748797232066</c:v>
                </c:pt>
                <c:pt idx="33">
                  <c:v>4.0501670564542014</c:v>
                </c:pt>
                <c:pt idx="34">
                  <c:v>1.6309359223786846</c:v>
                </c:pt>
                <c:pt idx="35">
                  <c:v>2.2228842651210945</c:v>
                </c:pt>
                <c:pt idx="36">
                  <c:v>6.1212827735540154</c:v>
                </c:pt>
                <c:pt idx="37">
                  <c:v>4.8905139723701696</c:v>
                </c:pt>
                <c:pt idx="38">
                  <c:v>5.6324923183450837</c:v>
                </c:pt>
                <c:pt idx="39">
                  <c:v>1.6775918225208519</c:v>
                </c:pt>
                <c:pt idx="40">
                  <c:v>4</c:v>
                </c:pt>
              </c:numCache>
            </c:numRef>
          </c:val>
          <c:smooth val="0"/>
          <c:extLst>
            <c:ext xmlns:c16="http://schemas.microsoft.com/office/drawing/2014/chart" uri="{C3380CC4-5D6E-409C-BE32-E72D297353CC}">
              <c16:uniqueId val="{00000008-B295-4BF1-9FA9-2BEA2AEC72CA}"/>
            </c:ext>
          </c:extLst>
        </c:ser>
        <c:ser>
          <c:idx val="4"/>
          <c:order val="4"/>
          <c:tx>
            <c:strRef>
              <c:f>'Filtered Data'!$B$27</c:f>
              <c:strCache>
                <c:ptCount val="1"/>
                <c:pt idx="0">
                  <c:v>Scenario</c:v>
                </c:pt>
              </c:strCache>
            </c:strRef>
          </c:tx>
          <c:spPr>
            <a:ln>
              <a:solidFill>
                <a:srgbClr val="C00000"/>
              </a:solidFill>
            </a:ln>
          </c:spPr>
          <c:marker>
            <c:symbol val="none"/>
          </c:marker>
          <c:val>
            <c:numRef>
              <c:f>'Filtered Data'!$C$27:$CE$27</c:f>
              <c:numCache>
                <c:formatCode>0.0</c:formatCode>
                <c:ptCount val="81"/>
                <c:pt idx="40">
                  <c:v>3.9845239864746862</c:v>
                </c:pt>
                <c:pt idx="41">
                  <c:v>1.1277750211645898</c:v>
                </c:pt>
                <c:pt idx="42">
                  <c:v>1.596053570720124</c:v>
                </c:pt>
                <c:pt idx="43">
                  <c:v>4.706221697191304</c:v>
                </c:pt>
                <c:pt idx="44">
                  <c:v>4.7685432070037059</c:v>
                </c:pt>
                <c:pt idx="45">
                  <c:v>4.8420899858636846</c:v>
                </c:pt>
                <c:pt idx="46">
                  <c:v>5.073880112358764</c:v>
                </c:pt>
                <c:pt idx="47">
                  <c:v>5.3117189338652837</c:v>
                </c:pt>
                <c:pt idx="48">
                  <c:v>5.4537736645076773</c:v>
                </c:pt>
                <c:pt idx="49">
                  <c:v>5.529125311907257</c:v>
                </c:pt>
                <c:pt idx="50">
                  <c:v>5.5268817863850739</c:v>
                </c:pt>
                <c:pt idx="51">
                  <c:v>5.5280282226551014</c:v>
                </c:pt>
                <c:pt idx="52">
                  <c:v>5.9323246312285693</c:v>
                </c:pt>
                <c:pt idx="53">
                  <c:v>5.8980204921632362</c:v>
                </c:pt>
                <c:pt idx="54">
                  <c:v>5.8865784625935502</c:v>
                </c:pt>
                <c:pt idx="55">
                  <c:v>5.8234526462280778</c:v>
                </c:pt>
                <c:pt idx="56">
                  <c:v>5.7822062353836357</c:v>
                </c:pt>
                <c:pt idx="57">
                  <c:v>5.7790649153109053</c:v>
                </c:pt>
                <c:pt idx="58">
                  <c:v>5.7749521361001976</c:v>
                </c:pt>
                <c:pt idx="59">
                  <c:v>5.7637803817159217</c:v>
                </c:pt>
                <c:pt idx="60">
                  <c:v>5.7266173765549544</c:v>
                </c:pt>
                <c:pt idx="61">
                  <c:v>5.7191506432552552</c:v>
                </c:pt>
                <c:pt idx="62">
                  <c:v>5.7066682808497582</c:v>
                </c:pt>
                <c:pt idx="63">
                  <c:v>5.6860085457265175</c:v>
                </c:pt>
                <c:pt idx="64">
                  <c:v>5.6638219234721898</c:v>
                </c:pt>
                <c:pt idx="65">
                  <c:v>5.636861161781237</c:v>
                </c:pt>
                <c:pt idx="66">
                  <c:v>5.6239932182010621</c:v>
                </c:pt>
                <c:pt idx="67">
                  <c:v>5.5967156294080667</c:v>
                </c:pt>
                <c:pt idx="68">
                  <c:v>5.5760537593910087</c:v>
                </c:pt>
                <c:pt idx="69">
                  <c:v>5.5496749433755932</c:v>
                </c:pt>
                <c:pt idx="70">
                  <c:v>5.5339566278534313</c:v>
                </c:pt>
                <c:pt idx="71">
                  <c:v>5.5269403294375685</c:v>
                </c:pt>
                <c:pt idx="72">
                  <c:v>5.5050919718573121</c:v>
                </c:pt>
                <c:pt idx="73">
                  <c:v>5.4983773601195329</c:v>
                </c:pt>
                <c:pt idx="74">
                  <c:v>5.487630593140147</c:v>
                </c:pt>
                <c:pt idx="75">
                  <c:v>5.4918115555415925</c:v>
                </c:pt>
                <c:pt idx="76">
                  <c:v>5.4904855406902042</c:v>
                </c:pt>
                <c:pt idx="77">
                  <c:v>5.4765256120873795</c:v>
                </c:pt>
                <c:pt idx="78">
                  <c:v>5.4652474943052365</c:v>
                </c:pt>
                <c:pt idx="79">
                  <c:v>5.451956275571157</c:v>
                </c:pt>
                <c:pt idx="80">
                  <c:v>5.4736995236685626</c:v>
                </c:pt>
              </c:numCache>
            </c:numRef>
          </c:val>
          <c:smooth val="0"/>
          <c:extLst>
            <c:ext xmlns:c16="http://schemas.microsoft.com/office/drawing/2014/chart" uri="{C3380CC4-5D6E-409C-BE32-E72D297353CC}">
              <c16:uniqueId val="{00000001-F1A6-4610-B00A-108297C5B961}"/>
            </c:ext>
          </c:extLst>
        </c:ser>
        <c:dLbls>
          <c:showLegendKey val="0"/>
          <c:showVal val="0"/>
          <c:showCatName val="0"/>
          <c:showSerName val="0"/>
          <c:showPercent val="0"/>
          <c:showBubbleSize val="0"/>
        </c:dLbls>
        <c:marker val="1"/>
        <c:smooth val="0"/>
        <c:axId val="1137851392"/>
        <c:axId val="1137852640"/>
      </c:lineChart>
      <c:lineChart>
        <c:grouping val="standard"/>
        <c:varyColors val="0"/>
        <c:ser>
          <c:idx val="5"/>
          <c:order val="5"/>
          <c:tx>
            <c:v>dummy</c:v>
          </c:tx>
          <c:marker>
            <c:symbol val="none"/>
          </c:marker>
          <c:val>
            <c:numLit>
              <c:formatCode>General</c:formatCode>
              <c:ptCount val="1"/>
              <c:pt idx="0">
                <c:v>1</c:v>
              </c:pt>
            </c:numLit>
          </c:val>
          <c:smooth val="0"/>
          <c:extLst>
            <c:ext xmlns:c16="http://schemas.microsoft.com/office/drawing/2014/chart" uri="{C3380CC4-5D6E-409C-BE32-E72D297353CC}">
              <c16:uniqueId val="{00000002-F1A6-4610-B00A-108297C5B961}"/>
            </c:ext>
          </c:extLst>
        </c:ser>
        <c:dLbls>
          <c:showLegendKey val="0"/>
          <c:showVal val="0"/>
          <c:showCatName val="0"/>
          <c:showSerName val="0"/>
          <c:showPercent val="0"/>
          <c:showBubbleSize val="0"/>
        </c:dLbls>
        <c:marker val="1"/>
        <c:smooth val="0"/>
        <c:axId val="1629758832"/>
        <c:axId val="1629759248"/>
      </c:lineChart>
      <c:catAx>
        <c:axId val="1137851392"/>
        <c:scaling>
          <c:orientation val="minMax"/>
        </c:scaling>
        <c:delete val="0"/>
        <c:axPos val="b"/>
        <c:numFmt formatCode="General" sourceLinked="1"/>
        <c:majorTickMark val="in"/>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2640"/>
        <c:crosses val="autoZero"/>
        <c:auto val="1"/>
        <c:lblAlgn val="ctr"/>
        <c:lblOffset val="100"/>
        <c:tickLblSkip val="20"/>
        <c:tickMarkSkip val="20"/>
        <c:noMultiLvlLbl val="0"/>
      </c:catAx>
      <c:valAx>
        <c:axId val="1137852640"/>
        <c:scaling>
          <c:orientation val="minMax"/>
          <c:max val="10"/>
        </c:scaling>
        <c:delete val="0"/>
        <c:axPos val="l"/>
        <c:minorGridlines>
          <c:spPr>
            <a:ln w="9525" cap="flat" cmpd="sng" algn="ctr">
              <a:solidFill>
                <a:schemeClr val="bg1">
                  <a:lumMod val="75000"/>
                </a:schemeClr>
              </a:solidFill>
              <a:prstDash val="sysDash"/>
              <a:round/>
            </a:ln>
            <a:effectLst/>
          </c:spPr>
        </c:minorGridlines>
        <c:numFmt formatCode="0" sourceLinked="0"/>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1392"/>
        <c:crosses val="autoZero"/>
        <c:crossBetween val="midCat"/>
        <c:majorUnit val="10"/>
        <c:minorUnit val="5"/>
      </c:valAx>
      <c:valAx>
        <c:axId val="1629759248"/>
        <c:scaling>
          <c:orientation val="minMax"/>
          <c:max val="10"/>
        </c:scaling>
        <c:delete val="0"/>
        <c:axPos val="r"/>
        <c:numFmt formatCode="General" sourceLinked="1"/>
        <c:majorTickMark val="in"/>
        <c:minorTickMark val="none"/>
        <c:tickLblPos val="nextTo"/>
        <c:spPr>
          <a:ln>
            <a:solidFill>
              <a:schemeClr val="bg1">
                <a:lumMod val="65000"/>
              </a:schemeClr>
            </a:solidFill>
          </a:ln>
        </c:spPr>
        <c:crossAx val="1629758832"/>
        <c:crosses val="max"/>
        <c:crossBetween val="between"/>
        <c:majorUnit val="10"/>
      </c:valAx>
      <c:catAx>
        <c:axId val="1629758832"/>
        <c:scaling>
          <c:orientation val="minMax"/>
        </c:scaling>
        <c:delete val="1"/>
        <c:axPos val="b"/>
        <c:majorTickMark val="out"/>
        <c:minorTickMark val="none"/>
        <c:tickLblPos val="nextTo"/>
        <c:crossAx val="1629759248"/>
        <c:crosses val="autoZero"/>
        <c:auto val="1"/>
        <c:lblAlgn val="ctr"/>
        <c:lblOffset val="100"/>
        <c:noMultiLvlLbl val="0"/>
      </c:catAx>
      <c:spPr>
        <a:noFill/>
        <a:ln w="25400">
          <a:noFill/>
        </a:ln>
      </c:spPr>
    </c:plotArea>
    <c:plotVisOnly val="1"/>
    <c:dispBlanksAs val="gap"/>
    <c:showDLblsOverMax val="0"/>
    <c:extLst/>
  </c:chart>
  <c:spPr>
    <a:noFill/>
    <a:ln w="9525" cap="flat" cmpd="sng" algn="ctr">
      <a:noFill/>
      <a:round/>
    </a:ln>
    <a:effectLst/>
  </c:spPr>
  <c:txPr>
    <a:bodyPr/>
    <a:lstStyle/>
    <a:p>
      <a:pPr>
        <a:defRPr sz="1050" b="1">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3330850381971"/>
          <c:y val="0.12351695186140176"/>
          <c:w val="0.7961173110319486"/>
          <c:h val="0.65899550045925226"/>
        </c:manualLayout>
      </c:layout>
      <c:lineChart>
        <c:grouping val="standard"/>
        <c:varyColors val="0"/>
        <c:ser>
          <c:idx val="1"/>
          <c:order val="0"/>
          <c:tx>
            <c:strRef>
              <c:f>'Filtered Data'!$B$35</c:f>
              <c:strCache>
                <c:ptCount val="1"/>
                <c:pt idx="0">
                  <c:v>Central</c:v>
                </c:pt>
              </c:strCache>
            </c:strRef>
          </c:tx>
          <c:spPr>
            <a:ln>
              <a:solidFill>
                <a:schemeClr val="accent5">
                  <a:lumMod val="60000"/>
                  <a:lumOff val="40000"/>
                </a:schemeClr>
              </a:solidFill>
              <a:prstDash val="sysDash"/>
            </a:ln>
          </c:spPr>
          <c:marker>
            <c:symbol val="none"/>
          </c:marker>
          <c:val>
            <c:numRef>
              <c:f>'Filtered Data'!$C$35:$CE$35</c:f>
              <c:numCache>
                <c:formatCode>0.0</c:formatCode>
                <c:ptCount val="81"/>
                <c:pt idx="40">
                  <c:v>-8.1683248787633111</c:v>
                </c:pt>
                <c:pt idx="41">
                  <c:v>-5.4847490155921248</c:v>
                </c:pt>
                <c:pt idx="42">
                  <c:v>-5.0267510713893735</c:v>
                </c:pt>
                <c:pt idx="43">
                  <c:v>-3.307107114641243</c:v>
                </c:pt>
                <c:pt idx="44">
                  <c:v>-2.7185162881628711</c:v>
                </c:pt>
                <c:pt idx="45">
                  <c:v>-2.767621845987088</c:v>
                </c:pt>
                <c:pt idx="46">
                  <c:v>-2.5189629826052333</c:v>
                </c:pt>
                <c:pt idx="47">
                  <c:v>-2.4431128680112182</c:v>
                </c:pt>
                <c:pt idx="48">
                  <c:v>-2.3060303842161152</c:v>
                </c:pt>
                <c:pt idx="49">
                  <c:v>-2.0590522247790197</c:v>
                </c:pt>
                <c:pt idx="50">
                  <c:v>-1.9107380727871752</c:v>
                </c:pt>
                <c:pt idx="51">
                  <c:v>-1.6968618795007897</c:v>
                </c:pt>
                <c:pt idx="52">
                  <c:v>-1.5051873631832926</c:v>
                </c:pt>
                <c:pt idx="53">
                  <c:v>-1.302286337403141</c:v>
                </c:pt>
                <c:pt idx="54">
                  <c:v>-1.0681173936608801</c:v>
                </c:pt>
                <c:pt idx="55">
                  <c:v>-0.97240871167547815</c:v>
                </c:pt>
                <c:pt idx="56">
                  <c:v>-1.0209646925177949</c:v>
                </c:pt>
                <c:pt idx="57">
                  <c:v>-1.0574308747302603</c:v>
                </c:pt>
                <c:pt idx="58">
                  <c:v>-1.0983122066531137</c:v>
                </c:pt>
                <c:pt idx="59">
                  <c:v>-1.1440172291648114</c:v>
                </c:pt>
                <c:pt idx="60">
                  <c:v>-1.1728569776466418</c:v>
                </c:pt>
                <c:pt idx="61">
                  <c:v>-1.1977039417659778</c:v>
                </c:pt>
                <c:pt idx="62">
                  <c:v>-1.2089157428665755</c:v>
                </c:pt>
                <c:pt idx="63">
                  <c:v>-1.2097150030269934</c:v>
                </c:pt>
                <c:pt idx="64">
                  <c:v>-1.1975430000729497</c:v>
                </c:pt>
                <c:pt idx="65">
                  <c:v>-1.1824597566336656</c:v>
                </c:pt>
                <c:pt idx="66">
                  <c:v>-1.1655890831562497</c:v>
                </c:pt>
                <c:pt idx="67">
                  <c:v>-1.1432666800436251</c:v>
                </c:pt>
                <c:pt idx="68">
                  <c:v>-1.1243769456845922</c:v>
                </c:pt>
                <c:pt idx="69">
                  <c:v>-1.0987521935184708</c:v>
                </c:pt>
                <c:pt idx="70">
                  <c:v>-1.0698224055859726</c:v>
                </c:pt>
                <c:pt idx="71">
                  <c:v>-1.0514351028292621</c:v>
                </c:pt>
                <c:pt idx="72">
                  <c:v>-1.0327675756725587</c:v>
                </c:pt>
                <c:pt idx="73">
                  <c:v>-1.0109610459361482</c:v>
                </c:pt>
                <c:pt idx="74">
                  <c:v>-0.98851000021564162</c:v>
                </c:pt>
                <c:pt idx="75">
                  <c:v>-0.96631228157994331</c:v>
                </c:pt>
                <c:pt idx="76">
                  <c:v>-0.94445159499466957</c:v>
                </c:pt>
                <c:pt idx="77">
                  <c:v>-0.9224585099932906</c:v>
                </c:pt>
                <c:pt idx="78">
                  <c:v>-0.90048049228246196</c:v>
                </c:pt>
                <c:pt idx="79">
                  <c:v>-0.87828589764768361</c:v>
                </c:pt>
                <c:pt idx="80">
                  <c:v>-0.84579628600613932</c:v>
                </c:pt>
              </c:numCache>
            </c:numRef>
          </c:val>
          <c:smooth val="0"/>
          <c:extLst>
            <c:ext xmlns:c16="http://schemas.microsoft.com/office/drawing/2014/chart" uri="{C3380CC4-5D6E-409C-BE32-E72D297353CC}">
              <c16:uniqueId val="{00000000-88AE-4172-8D3F-81E0A9F1B6DB}"/>
            </c:ext>
          </c:extLst>
        </c:ser>
        <c:ser>
          <c:idx val="2"/>
          <c:order val="1"/>
          <c:tx>
            <c:strRef>
              <c:f>'Filtered Data'!$B$36</c:f>
              <c:strCache>
                <c:ptCount val="1"/>
                <c:pt idx="0">
                  <c:v>Downside</c:v>
                </c:pt>
              </c:strCache>
            </c:strRef>
          </c:tx>
          <c:spPr>
            <a:ln>
              <a:solidFill>
                <a:schemeClr val="accent5">
                  <a:lumMod val="60000"/>
                  <a:lumOff val="40000"/>
                </a:schemeClr>
              </a:solidFill>
              <a:prstDash val="sysDash"/>
            </a:ln>
          </c:spPr>
          <c:marker>
            <c:symbol val="none"/>
          </c:marker>
          <c:val>
            <c:numRef>
              <c:f>'Filtered Data'!$C$36:$CE$36</c:f>
              <c:numCache>
                <c:formatCode>0.0</c:formatCode>
                <c:ptCount val="81"/>
                <c:pt idx="40">
                  <c:v>-8.1683248787633111</c:v>
                </c:pt>
                <c:pt idx="41">
                  <c:v>-5.4847490155921248</c:v>
                </c:pt>
                <c:pt idx="42">
                  <c:v>-5.0267510713893735</c:v>
                </c:pt>
                <c:pt idx="43">
                  <c:v>-3.307107114641243</c:v>
                </c:pt>
                <c:pt idx="44">
                  <c:v>-2.7185162881628711</c:v>
                </c:pt>
                <c:pt idx="45">
                  <c:v>-2.767621845987088</c:v>
                </c:pt>
                <c:pt idx="46">
                  <c:v>-2.5189629826052333</c:v>
                </c:pt>
                <c:pt idx="47">
                  <c:v>-2.4431128680112182</c:v>
                </c:pt>
                <c:pt idx="48">
                  <c:v>-2.3060303842161152</c:v>
                </c:pt>
                <c:pt idx="49">
                  <c:v>-2.0590522247790197</c:v>
                </c:pt>
                <c:pt idx="50">
                  <c:v>-1.9107380727871752</c:v>
                </c:pt>
                <c:pt idx="51">
                  <c:v>-1.6968618795007897</c:v>
                </c:pt>
                <c:pt idx="52">
                  <c:v>-1.6086294845770501</c:v>
                </c:pt>
                <c:pt idx="53">
                  <c:v>-1.4252851247583838</c:v>
                </c:pt>
                <c:pt idx="54">
                  <c:v>-1.4129973618238936</c:v>
                </c:pt>
                <c:pt idx="55">
                  <c:v>-1.4978657484594156</c:v>
                </c:pt>
                <c:pt idx="56">
                  <c:v>-1.5856263214078226</c:v>
                </c:pt>
                <c:pt idx="57">
                  <c:v>-1.665335962449475</c:v>
                </c:pt>
                <c:pt idx="58">
                  <c:v>-1.7531347820660217</c:v>
                </c:pt>
                <c:pt idx="59">
                  <c:v>-1.8488720904740159</c:v>
                </c:pt>
                <c:pt idx="60">
                  <c:v>-1.9284471904281892</c:v>
                </c:pt>
                <c:pt idx="61">
                  <c:v>-2.0066892862271919</c:v>
                </c:pt>
                <c:pt idx="62">
                  <c:v>-2.0696673812736037</c:v>
                </c:pt>
                <c:pt idx="63">
                  <c:v>-2.122281332304111</c:v>
                </c:pt>
                <c:pt idx="64">
                  <c:v>-2.1600558627790289</c:v>
                </c:pt>
                <c:pt idx="65">
                  <c:v>-2.1941528988409895</c:v>
                </c:pt>
                <c:pt idx="66">
                  <c:v>-2.2265007311287843</c:v>
                </c:pt>
                <c:pt idx="67">
                  <c:v>-2.2532589082797405</c:v>
                </c:pt>
                <c:pt idx="68">
                  <c:v>-2.2830894123427421</c:v>
                </c:pt>
                <c:pt idx="69">
                  <c:v>-2.304015219355553</c:v>
                </c:pt>
                <c:pt idx="70">
                  <c:v>-2.3220008856803576</c:v>
                </c:pt>
                <c:pt idx="71">
                  <c:v>-2.352515642187226</c:v>
                </c:pt>
                <c:pt idx="72">
                  <c:v>-2.3822422874956506</c:v>
                </c:pt>
                <c:pt idx="73">
                  <c:v>-2.4080743579926716</c:v>
                </c:pt>
                <c:pt idx="74">
                  <c:v>-2.4323164017616974</c:v>
                </c:pt>
                <c:pt idx="75">
                  <c:v>-2.4577754363631512</c:v>
                </c:pt>
                <c:pt idx="76">
                  <c:v>-2.4836407349211909</c:v>
                </c:pt>
                <c:pt idx="77">
                  <c:v>-2.5090184216267279</c:v>
                </c:pt>
                <c:pt idx="78">
                  <c:v>-2.5333330623674222</c:v>
                </c:pt>
                <c:pt idx="79">
                  <c:v>-2.5566589210593391</c:v>
                </c:pt>
                <c:pt idx="80">
                  <c:v>-2.5503738603092359</c:v>
                </c:pt>
              </c:numCache>
            </c:numRef>
          </c:val>
          <c:smooth val="0"/>
          <c:extLst>
            <c:ext xmlns:c16="http://schemas.microsoft.com/office/drawing/2014/chart" uri="{C3380CC4-5D6E-409C-BE32-E72D297353CC}">
              <c16:uniqueId val="{00000001-88AE-4172-8D3F-81E0A9F1B6DB}"/>
            </c:ext>
          </c:extLst>
        </c:ser>
        <c:ser>
          <c:idx val="3"/>
          <c:order val="2"/>
          <c:tx>
            <c:strRef>
              <c:f>'Filtered Data'!$B$37</c:f>
              <c:strCache>
                <c:ptCount val="1"/>
                <c:pt idx="0">
                  <c:v>Upside</c:v>
                </c:pt>
              </c:strCache>
            </c:strRef>
          </c:tx>
          <c:spPr>
            <a:ln>
              <a:solidFill>
                <a:schemeClr val="accent5">
                  <a:lumMod val="60000"/>
                  <a:lumOff val="40000"/>
                </a:schemeClr>
              </a:solidFill>
              <a:prstDash val="sysDash"/>
            </a:ln>
          </c:spPr>
          <c:marker>
            <c:symbol val="none"/>
          </c:marker>
          <c:val>
            <c:numRef>
              <c:f>'Filtered Data'!$C$37:$CE$37</c:f>
              <c:numCache>
                <c:formatCode>0.0</c:formatCode>
                <c:ptCount val="81"/>
                <c:pt idx="40">
                  <c:v>-8.1683248787633111</c:v>
                </c:pt>
                <c:pt idx="41">
                  <c:v>-5.4847490155921248</c:v>
                </c:pt>
                <c:pt idx="42">
                  <c:v>-5.0267510713893735</c:v>
                </c:pt>
                <c:pt idx="43">
                  <c:v>-3.307107114641243</c:v>
                </c:pt>
                <c:pt idx="44">
                  <c:v>-2.7185162881628711</c:v>
                </c:pt>
                <c:pt idx="45">
                  <c:v>-2.767621845987088</c:v>
                </c:pt>
                <c:pt idx="46">
                  <c:v>-2.5189629826052333</c:v>
                </c:pt>
                <c:pt idx="47">
                  <c:v>-2.4431128680112182</c:v>
                </c:pt>
                <c:pt idx="48">
                  <c:v>-2.3060303842161152</c:v>
                </c:pt>
                <c:pt idx="49">
                  <c:v>-2.0590522247790197</c:v>
                </c:pt>
                <c:pt idx="50">
                  <c:v>-1.9107380727871752</c:v>
                </c:pt>
                <c:pt idx="51">
                  <c:v>-1.6968618795007897</c:v>
                </c:pt>
                <c:pt idx="52">
                  <c:v>-1.5735964522513064</c:v>
                </c:pt>
                <c:pt idx="53">
                  <c:v>-1.3507827735640756</c:v>
                </c:pt>
                <c:pt idx="54">
                  <c:v>-1.098540311577888</c:v>
                </c:pt>
                <c:pt idx="55">
                  <c:v>-0.82939507105221377</c:v>
                </c:pt>
                <c:pt idx="56">
                  <c:v>-0.54699138154106453</c:v>
                </c:pt>
                <c:pt idx="57">
                  <c:v>-0.23829078150503546</c:v>
                </c:pt>
                <c:pt idx="58">
                  <c:v>8.1857577868233333E-2</c:v>
                </c:pt>
                <c:pt idx="59">
                  <c:v>0.25465970480928291</c:v>
                </c:pt>
                <c:pt idx="60">
                  <c:v>0.30132324112512943</c:v>
                </c:pt>
                <c:pt idx="61">
                  <c:v>0.35215125684459081</c:v>
                </c:pt>
                <c:pt idx="62">
                  <c:v>0.41183125924410557</c:v>
                </c:pt>
                <c:pt idx="63">
                  <c:v>0.47881898187793959</c:v>
                </c:pt>
                <c:pt idx="64">
                  <c:v>0.55558645625271907</c:v>
                </c:pt>
                <c:pt idx="65">
                  <c:v>0.63412724545868737</c:v>
                </c:pt>
                <c:pt idx="66">
                  <c:v>0.71278208382102426</c:v>
                </c:pt>
                <c:pt idx="67">
                  <c:v>0.79522186794800631</c:v>
                </c:pt>
                <c:pt idx="68">
                  <c:v>0.87130139054729239</c:v>
                </c:pt>
                <c:pt idx="69">
                  <c:v>0.9509376661226695</c:v>
                </c:pt>
                <c:pt idx="70">
                  <c:v>1.0321588965132515</c:v>
                </c:pt>
                <c:pt idx="71">
                  <c:v>1.1033320490236207</c:v>
                </c:pt>
                <c:pt idx="72">
                  <c:v>1.1737667693405052</c:v>
                </c:pt>
                <c:pt idx="73">
                  <c:v>1.2457267406530574</c:v>
                </c:pt>
                <c:pt idx="74">
                  <c:v>1.3170404639095077</c:v>
                </c:pt>
                <c:pt idx="75">
                  <c:v>1.387119419789012</c:v>
                </c:pt>
                <c:pt idx="76">
                  <c:v>1.4562247122785945</c:v>
                </c:pt>
                <c:pt idx="77">
                  <c:v>1.5246842327530652</c:v>
                </c:pt>
                <c:pt idx="78">
                  <c:v>1.5922596023475353</c:v>
                </c:pt>
                <c:pt idx="79">
                  <c:v>1.6590079408067442</c:v>
                </c:pt>
                <c:pt idx="80">
                  <c:v>1.7108306907683786</c:v>
                </c:pt>
              </c:numCache>
            </c:numRef>
          </c:val>
          <c:smooth val="0"/>
          <c:extLst>
            <c:ext xmlns:c16="http://schemas.microsoft.com/office/drawing/2014/chart" uri="{C3380CC4-5D6E-409C-BE32-E72D297353CC}">
              <c16:uniqueId val="{00000002-88AE-4172-8D3F-81E0A9F1B6DB}"/>
            </c:ext>
          </c:extLst>
        </c:ser>
        <c:ser>
          <c:idx val="0"/>
          <c:order val="3"/>
          <c:tx>
            <c:strRef>
              <c:f>'Filtered Data'!$B$33</c:f>
              <c:strCache>
                <c:ptCount val="1"/>
                <c:pt idx="0">
                  <c:v>Historical</c:v>
                </c:pt>
              </c:strCache>
            </c:strRef>
          </c:tx>
          <c:spPr>
            <a:ln w="19050">
              <a:solidFill>
                <a:sysClr val="windowText" lastClr="000000"/>
              </a:solidFill>
            </a:ln>
          </c:spPr>
          <c:marker>
            <c:symbol val="none"/>
          </c:marker>
          <c:cat>
            <c:numRef>
              <c:f>'Filtered Data'!$C$23:$CE$23</c:f>
              <c:numCache>
                <c:formatCode>General</c:formatCode>
                <c:ptCount val="81"/>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numCache>
            </c:numRef>
          </c:cat>
          <c:val>
            <c:numRef>
              <c:f>'Filtered Data'!$C$33:$CE$33</c:f>
              <c:numCache>
                <c:formatCode>0.0</c:formatCode>
                <c:ptCount val="81"/>
                <c:pt idx="0">
                  <c:v>-0.8</c:v>
                </c:pt>
                <c:pt idx="1">
                  <c:v>-0.4</c:v>
                </c:pt>
                <c:pt idx="2">
                  <c:v>-2.5</c:v>
                </c:pt>
                <c:pt idx="3">
                  <c:v>-3.8</c:v>
                </c:pt>
                <c:pt idx="4">
                  <c:v>-3</c:v>
                </c:pt>
                <c:pt idx="5">
                  <c:v>-2.2999999999999998</c:v>
                </c:pt>
                <c:pt idx="6">
                  <c:v>-1</c:v>
                </c:pt>
                <c:pt idx="7">
                  <c:v>0.7</c:v>
                </c:pt>
                <c:pt idx="8">
                  <c:v>1.5</c:v>
                </c:pt>
                <c:pt idx="9">
                  <c:v>1.8</c:v>
                </c:pt>
                <c:pt idx="10">
                  <c:v>0.3</c:v>
                </c:pt>
                <c:pt idx="11">
                  <c:v>-2.5</c:v>
                </c:pt>
                <c:pt idx="12">
                  <c:v>-3.5</c:v>
                </c:pt>
                <c:pt idx="13">
                  <c:v>-3.2</c:v>
                </c:pt>
                <c:pt idx="14">
                  <c:v>-2.6</c:v>
                </c:pt>
                <c:pt idx="15">
                  <c:v>-1.1000000000000001</c:v>
                </c:pt>
                <c:pt idx="16">
                  <c:v>0.2</c:v>
                </c:pt>
                <c:pt idx="17">
                  <c:v>2.6</c:v>
                </c:pt>
                <c:pt idx="18">
                  <c:v>1.7</c:v>
                </c:pt>
                <c:pt idx="19">
                  <c:v>3.4</c:v>
                </c:pt>
                <c:pt idx="20">
                  <c:v>1.6</c:v>
                </c:pt>
                <c:pt idx="21">
                  <c:v>0.3</c:v>
                </c:pt>
                <c:pt idx="22">
                  <c:v>0.9</c:v>
                </c:pt>
                <c:pt idx="23">
                  <c:v>0.9</c:v>
                </c:pt>
                <c:pt idx="24">
                  <c:v>1.3</c:v>
                </c:pt>
                <c:pt idx="25">
                  <c:v>1.4</c:v>
                </c:pt>
                <c:pt idx="26">
                  <c:v>2.5</c:v>
                </c:pt>
                <c:pt idx="27">
                  <c:v>2.4</c:v>
                </c:pt>
                <c:pt idx="28">
                  <c:v>-2.5</c:v>
                </c:pt>
                <c:pt idx="29">
                  <c:v>-4.3</c:v>
                </c:pt>
                <c:pt idx="30">
                  <c:v>-3.6</c:v>
                </c:pt>
                <c:pt idx="31">
                  <c:v>-3.1</c:v>
                </c:pt>
                <c:pt idx="32">
                  <c:v>-1.4</c:v>
                </c:pt>
                <c:pt idx="33">
                  <c:v>-3.3</c:v>
                </c:pt>
                <c:pt idx="34">
                  <c:v>-2.4</c:v>
                </c:pt>
                <c:pt idx="35">
                  <c:v>-3</c:v>
                </c:pt>
                <c:pt idx="36">
                  <c:v>-2.4</c:v>
                </c:pt>
                <c:pt idx="37">
                  <c:v>-1.4</c:v>
                </c:pt>
                <c:pt idx="38">
                  <c:v>-0.4</c:v>
                </c:pt>
                <c:pt idx="39">
                  <c:v>-3.8747120214520412</c:v>
                </c:pt>
                <c:pt idx="40">
                  <c:v>-8.1999999999999993</c:v>
                </c:pt>
              </c:numCache>
            </c:numRef>
          </c:val>
          <c:smooth val="0"/>
          <c:extLst>
            <c:ext xmlns:c16="http://schemas.microsoft.com/office/drawing/2014/chart" uri="{C3380CC4-5D6E-409C-BE32-E72D297353CC}">
              <c16:uniqueId val="{00000003-88AE-4172-8D3F-81E0A9F1B6DB}"/>
            </c:ext>
          </c:extLst>
        </c:ser>
        <c:ser>
          <c:idx val="4"/>
          <c:order val="4"/>
          <c:tx>
            <c:strRef>
              <c:f>'Filtered Data'!$B$34</c:f>
              <c:strCache>
                <c:ptCount val="1"/>
                <c:pt idx="0">
                  <c:v>Scenario</c:v>
                </c:pt>
              </c:strCache>
            </c:strRef>
          </c:tx>
          <c:spPr>
            <a:ln>
              <a:solidFill>
                <a:srgbClr val="C00000"/>
              </a:solidFill>
            </a:ln>
          </c:spPr>
          <c:marker>
            <c:symbol val="none"/>
          </c:marker>
          <c:val>
            <c:numRef>
              <c:f>'Filtered Data'!$C$34:$CE$34</c:f>
              <c:numCache>
                <c:formatCode>0.0</c:formatCode>
                <c:ptCount val="81"/>
                <c:pt idx="40">
                  <c:v>-8.1683248787633111</c:v>
                </c:pt>
                <c:pt idx="41">
                  <c:v>-5.4847490155921248</c:v>
                </c:pt>
                <c:pt idx="42">
                  <c:v>-5.0267510713893735</c:v>
                </c:pt>
                <c:pt idx="43">
                  <c:v>-3.307107114641243</c:v>
                </c:pt>
                <c:pt idx="44">
                  <c:v>-2.7185162881628711</c:v>
                </c:pt>
                <c:pt idx="45">
                  <c:v>-2.767621845987088</c:v>
                </c:pt>
                <c:pt idx="46">
                  <c:v>-2.5189629826052333</c:v>
                </c:pt>
                <c:pt idx="47">
                  <c:v>-2.4431128680112182</c:v>
                </c:pt>
                <c:pt idx="48">
                  <c:v>-2.3060303842161152</c:v>
                </c:pt>
                <c:pt idx="49">
                  <c:v>-2.0590522247790197</c:v>
                </c:pt>
                <c:pt idx="50">
                  <c:v>-1.9107380727871752</c:v>
                </c:pt>
                <c:pt idx="51">
                  <c:v>-1.6968618795007897</c:v>
                </c:pt>
                <c:pt idx="52">
                  <c:v>-1.4992629213490274</c:v>
                </c:pt>
                <c:pt idx="53">
                  <c:v>-1.2895172047420442</c:v>
                </c:pt>
                <c:pt idx="54">
                  <c:v>-1.0476522914641093</c:v>
                </c:pt>
                <c:pt idx="55">
                  <c:v>-0.94398204479699876</c:v>
                </c:pt>
                <c:pt idx="56">
                  <c:v>-0.98382412862475188</c:v>
                </c:pt>
                <c:pt idx="57">
                  <c:v>-1.0111796248681038</c:v>
                </c:pt>
                <c:pt idx="58">
                  <c:v>-1.0421989744654976</c:v>
                </c:pt>
                <c:pt idx="59">
                  <c:v>-1.077067785208166</c:v>
                </c:pt>
                <c:pt idx="60">
                  <c:v>-1.095355614717946</c:v>
                </c:pt>
                <c:pt idx="61">
                  <c:v>-1.1091760245717186</c:v>
                </c:pt>
                <c:pt idx="62">
                  <c:v>-1.1096179270867328</c:v>
                </c:pt>
                <c:pt idx="63">
                  <c:v>-1.1000586789704254</c:v>
                </c:pt>
                <c:pt idx="64">
                  <c:v>-1.0783358815725386</c:v>
                </c:pt>
                <c:pt idx="65">
                  <c:v>-1.0540533350554679</c:v>
                </c:pt>
                <c:pt idx="66">
                  <c:v>-1.0280911619828674</c:v>
                </c:pt>
                <c:pt idx="67">
                  <c:v>-0.9973173449767464</c:v>
                </c:pt>
                <c:pt idx="68">
                  <c:v>-0.96981536904753873</c:v>
                </c:pt>
                <c:pt idx="69">
                  <c:v>-0.93643916769588131</c:v>
                </c:pt>
                <c:pt idx="70">
                  <c:v>-0.90028190710760347</c:v>
                </c:pt>
                <c:pt idx="71">
                  <c:v>-0.87371916744379086</c:v>
                </c:pt>
                <c:pt idx="72">
                  <c:v>-0.84719226769951284</c:v>
                </c:pt>
                <c:pt idx="73">
                  <c:v>-0.81802737489868693</c:v>
                </c:pt>
                <c:pt idx="74">
                  <c:v>-0.78854009880711307</c:v>
                </c:pt>
                <c:pt idx="75">
                  <c:v>-0.75937160579516305</c:v>
                </c:pt>
                <c:pt idx="76">
                  <c:v>-0.73066853520245567</c:v>
                </c:pt>
                <c:pt idx="77">
                  <c:v>-0.70216143356934946</c:v>
                </c:pt>
                <c:pt idx="78">
                  <c:v>-0.67393626492470837</c:v>
                </c:pt>
                <c:pt idx="79">
                  <c:v>-0.64579440039603131</c:v>
                </c:pt>
                <c:pt idx="80">
                  <c:v>-0.61002196129629793</c:v>
                </c:pt>
              </c:numCache>
            </c:numRef>
          </c:val>
          <c:smooth val="0"/>
          <c:extLst>
            <c:ext xmlns:c16="http://schemas.microsoft.com/office/drawing/2014/chart" uri="{C3380CC4-5D6E-409C-BE32-E72D297353CC}">
              <c16:uniqueId val="{00000004-88AE-4172-8D3F-81E0A9F1B6DB}"/>
            </c:ext>
          </c:extLst>
        </c:ser>
        <c:dLbls>
          <c:showLegendKey val="0"/>
          <c:showVal val="0"/>
          <c:showCatName val="0"/>
          <c:showSerName val="0"/>
          <c:showPercent val="0"/>
          <c:showBubbleSize val="0"/>
        </c:dLbls>
        <c:marker val="1"/>
        <c:smooth val="0"/>
        <c:axId val="1137851392"/>
        <c:axId val="1137852640"/>
      </c:lineChart>
      <c:lineChart>
        <c:grouping val="standard"/>
        <c:varyColors val="0"/>
        <c:ser>
          <c:idx val="5"/>
          <c:order val="5"/>
          <c:tx>
            <c:v>dummy</c:v>
          </c:tx>
          <c:marker>
            <c:symbol val="none"/>
          </c:marker>
          <c:val>
            <c:numLit>
              <c:formatCode>General</c:formatCode>
              <c:ptCount val="1"/>
              <c:pt idx="0">
                <c:v>1</c:v>
              </c:pt>
            </c:numLit>
          </c:val>
          <c:smooth val="0"/>
          <c:extLst>
            <c:ext xmlns:c16="http://schemas.microsoft.com/office/drawing/2014/chart" uri="{C3380CC4-5D6E-409C-BE32-E72D297353CC}">
              <c16:uniqueId val="{00000005-88AE-4172-8D3F-81E0A9F1B6DB}"/>
            </c:ext>
          </c:extLst>
        </c:ser>
        <c:dLbls>
          <c:showLegendKey val="0"/>
          <c:showVal val="0"/>
          <c:showCatName val="0"/>
          <c:showSerName val="0"/>
          <c:showPercent val="0"/>
          <c:showBubbleSize val="0"/>
        </c:dLbls>
        <c:marker val="1"/>
        <c:smooth val="0"/>
        <c:axId val="1635353952"/>
        <c:axId val="1595753520"/>
      </c:lineChart>
      <c:catAx>
        <c:axId val="1137851392"/>
        <c:scaling>
          <c:orientation val="minMax"/>
        </c:scaling>
        <c:delete val="0"/>
        <c:axPos val="b"/>
        <c:numFmt formatCode="General" sourceLinked="1"/>
        <c:majorTickMark val="cross"/>
        <c:minorTickMark val="none"/>
        <c:tickLblPos val="low"/>
        <c:spPr>
          <a:noFill/>
          <a:ln w="9525" cap="flat" cmpd="sng" algn="ctr">
            <a:solidFill>
              <a:schemeClr val="bg1">
                <a:lumMod val="65000"/>
              </a:schemeClr>
            </a:solidFill>
            <a:round/>
          </a:ln>
          <a:effectLst/>
        </c:spPr>
        <c:txPr>
          <a:bodyPr rot="-60000000" vert="horz"/>
          <a:lstStyle/>
          <a:p>
            <a:pPr>
              <a:defRPr/>
            </a:pPr>
            <a:endParaRPr lang="en-US"/>
          </a:p>
        </c:txPr>
        <c:crossAx val="1137852640"/>
        <c:crosses val="autoZero"/>
        <c:auto val="1"/>
        <c:lblAlgn val="ctr"/>
        <c:lblOffset val="100"/>
        <c:tickLblSkip val="20"/>
        <c:tickMarkSkip val="20"/>
        <c:noMultiLvlLbl val="0"/>
      </c:catAx>
      <c:valAx>
        <c:axId val="1137852640"/>
        <c:scaling>
          <c:orientation val="minMax"/>
          <c:max val="5"/>
          <c:min val="-10"/>
        </c:scaling>
        <c:delete val="0"/>
        <c:axPos val="l"/>
        <c:numFmt formatCode="0" sourceLinked="0"/>
        <c:majorTickMark val="in"/>
        <c:minorTickMark val="none"/>
        <c:tickLblPos val="nextTo"/>
        <c:spPr>
          <a:noFill/>
          <a:ln>
            <a:noFill/>
          </a:ln>
          <a:effectLst/>
        </c:spPr>
        <c:txPr>
          <a:bodyPr rot="-60000000" vert="horz"/>
          <a:lstStyle/>
          <a:p>
            <a:pPr>
              <a:defRPr/>
            </a:pPr>
            <a:endParaRPr lang="en-US"/>
          </a:p>
        </c:txPr>
        <c:crossAx val="1137851392"/>
        <c:crosses val="autoZero"/>
        <c:crossBetween val="midCat"/>
        <c:majorUnit val="5"/>
        <c:minorUnit val="5"/>
      </c:valAx>
      <c:valAx>
        <c:axId val="1595753520"/>
        <c:scaling>
          <c:orientation val="minMax"/>
          <c:max val="5"/>
          <c:min val="-5"/>
        </c:scaling>
        <c:delete val="0"/>
        <c:axPos val="r"/>
        <c:numFmt formatCode="General" sourceLinked="1"/>
        <c:majorTickMark val="in"/>
        <c:minorTickMark val="none"/>
        <c:tickLblPos val="nextTo"/>
        <c:spPr>
          <a:noFill/>
          <a:ln>
            <a:noFill/>
          </a:ln>
        </c:spPr>
        <c:crossAx val="1635353952"/>
        <c:crosses val="max"/>
        <c:crossBetween val="between"/>
        <c:majorUnit val="10"/>
      </c:valAx>
      <c:catAx>
        <c:axId val="1635353952"/>
        <c:scaling>
          <c:orientation val="minMax"/>
        </c:scaling>
        <c:delete val="1"/>
        <c:axPos val="b"/>
        <c:majorTickMark val="out"/>
        <c:minorTickMark val="none"/>
        <c:tickLblPos val="nextTo"/>
        <c:crossAx val="1595753520"/>
        <c:crosses val="autoZero"/>
        <c:auto val="1"/>
        <c:lblAlgn val="ctr"/>
        <c:lblOffset val="100"/>
        <c:noMultiLvlLbl val="0"/>
      </c:catAx>
      <c:spPr>
        <a:noFill/>
        <a:ln>
          <a:noFill/>
        </a:ln>
      </c:spPr>
    </c:plotArea>
    <c:plotVisOnly val="1"/>
    <c:dispBlanksAs val="gap"/>
    <c:showDLblsOverMax val="0"/>
    <c:extLst/>
  </c:chart>
  <c:spPr>
    <a:noFill/>
    <a:ln w="9525" cap="flat" cmpd="sng" algn="ctr">
      <a:noFill/>
      <a:round/>
    </a:ln>
    <a:effectLst/>
  </c:spPr>
  <c:txPr>
    <a:bodyPr/>
    <a:lstStyle/>
    <a:p>
      <a:pPr>
        <a:defRPr sz="1050" b="1">
          <a:solidFill>
            <a:schemeClr val="bg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3330850381971"/>
          <c:y val="0.12351695186140176"/>
          <c:w val="0.7961173110319486"/>
          <c:h val="0.59516951861401757"/>
        </c:manualLayout>
      </c:layout>
      <c:lineChart>
        <c:grouping val="standard"/>
        <c:varyColors val="0"/>
        <c:ser>
          <c:idx val="1"/>
          <c:order val="0"/>
          <c:tx>
            <c:strRef>
              <c:f>'Filtered Data'!$B$35</c:f>
              <c:strCache>
                <c:ptCount val="1"/>
                <c:pt idx="0">
                  <c:v>Central</c:v>
                </c:pt>
              </c:strCache>
            </c:strRef>
          </c:tx>
          <c:spPr>
            <a:ln>
              <a:solidFill>
                <a:schemeClr val="accent5">
                  <a:lumMod val="60000"/>
                  <a:lumOff val="40000"/>
                </a:schemeClr>
              </a:solidFill>
              <a:prstDash val="sysDash"/>
            </a:ln>
          </c:spPr>
          <c:marker>
            <c:symbol val="none"/>
          </c:marker>
          <c:val>
            <c:numRef>
              <c:f>'Filtered Data'!$C$35:$CE$35</c:f>
              <c:numCache>
                <c:formatCode>0.0</c:formatCode>
                <c:ptCount val="81"/>
                <c:pt idx="40">
                  <c:v>-8.1683248787633111</c:v>
                </c:pt>
                <c:pt idx="41">
                  <c:v>-5.4847490155921248</c:v>
                </c:pt>
                <c:pt idx="42">
                  <c:v>-5.0267510713893735</c:v>
                </c:pt>
                <c:pt idx="43">
                  <c:v>-3.307107114641243</c:v>
                </c:pt>
                <c:pt idx="44">
                  <c:v>-2.7185162881628711</c:v>
                </c:pt>
                <c:pt idx="45">
                  <c:v>-2.767621845987088</c:v>
                </c:pt>
                <c:pt idx="46">
                  <c:v>-2.5189629826052333</c:v>
                </c:pt>
                <c:pt idx="47">
                  <c:v>-2.4431128680112182</c:v>
                </c:pt>
                <c:pt idx="48">
                  <c:v>-2.3060303842161152</c:v>
                </c:pt>
                <c:pt idx="49">
                  <c:v>-2.0590522247790197</c:v>
                </c:pt>
                <c:pt idx="50">
                  <c:v>-1.9107380727871752</c:v>
                </c:pt>
                <c:pt idx="51">
                  <c:v>-1.6968618795007897</c:v>
                </c:pt>
                <c:pt idx="52">
                  <c:v>-1.5051873631832926</c:v>
                </c:pt>
                <c:pt idx="53">
                  <c:v>-1.302286337403141</c:v>
                </c:pt>
                <c:pt idx="54">
                  <c:v>-1.0681173936608801</c:v>
                </c:pt>
                <c:pt idx="55">
                  <c:v>-0.97240871167547815</c:v>
                </c:pt>
                <c:pt idx="56">
                  <c:v>-1.0209646925177949</c:v>
                </c:pt>
                <c:pt idx="57">
                  <c:v>-1.0574308747302603</c:v>
                </c:pt>
                <c:pt idx="58">
                  <c:v>-1.0983122066531137</c:v>
                </c:pt>
                <c:pt idx="59">
                  <c:v>-1.1440172291648114</c:v>
                </c:pt>
                <c:pt idx="60">
                  <c:v>-1.1728569776466418</c:v>
                </c:pt>
                <c:pt idx="61">
                  <c:v>-1.1977039417659778</c:v>
                </c:pt>
                <c:pt idx="62">
                  <c:v>-1.2089157428665755</c:v>
                </c:pt>
                <c:pt idx="63">
                  <c:v>-1.2097150030269934</c:v>
                </c:pt>
                <c:pt idx="64">
                  <c:v>-1.1975430000729497</c:v>
                </c:pt>
                <c:pt idx="65">
                  <c:v>-1.1824597566336656</c:v>
                </c:pt>
                <c:pt idx="66">
                  <c:v>-1.1655890831562497</c:v>
                </c:pt>
                <c:pt idx="67">
                  <c:v>-1.1432666800436251</c:v>
                </c:pt>
                <c:pt idx="68">
                  <c:v>-1.1243769456845922</c:v>
                </c:pt>
                <c:pt idx="69">
                  <c:v>-1.0987521935184708</c:v>
                </c:pt>
                <c:pt idx="70">
                  <c:v>-1.0698224055859726</c:v>
                </c:pt>
                <c:pt idx="71">
                  <c:v>-1.0514351028292621</c:v>
                </c:pt>
                <c:pt idx="72">
                  <c:v>-1.0327675756725587</c:v>
                </c:pt>
                <c:pt idx="73">
                  <c:v>-1.0109610459361482</c:v>
                </c:pt>
                <c:pt idx="74">
                  <c:v>-0.98851000021564162</c:v>
                </c:pt>
                <c:pt idx="75">
                  <c:v>-0.96631228157994331</c:v>
                </c:pt>
                <c:pt idx="76">
                  <c:v>-0.94445159499466957</c:v>
                </c:pt>
                <c:pt idx="77">
                  <c:v>-0.9224585099932906</c:v>
                </c:pt>
                <c:pt idx="78">
                  <c:v>-0.90048049228246196</c:v>
                </c:pt>
                <c:pt idx="79">
                  <c:v>-0.87828589764768361</c:v>
                </c:pt>
                <c:pt idx="80">
                  <c:v>-0.84579628600613932</c:v>
                </c:pt>
              </c:numCache>
            </c:numRef>
          </c:val>
          <c:smooth val="0"/>
          <c:extLst>
            <c:ext xmlns:c16="http://schemas.microsoft.com/office/drawing/2014/chart" uri="{C3380CC4-5D6E-409C-BE32-E72D297353CC}">
              <c16:uniqueId val="{00000000-50F7-4C2A-B831-2B6E5394E71B}"/>
            </c:ext>
          </c:extLst>
        </c:ser>
        <c:ser>
          <c:idx val="2"/>
          <c:order val="1"/>
          <c:tx>
            <c:strRef>
              <c:f>'Filtered Data'!$B$36</c:f>
              <c:strCache>
                <c:ptCount val="1"/>
                <c:pt idx="0">
                  <c:v>Downside</c:v>
                </c:pt>
              </c:strCache>
            </c:strRef>
          </c:tx>
          <c:spPr>
            <a:ln>
              <a:solidFill>
                <a:schemeClr val="accent5">
                  <a:lumMod val="60000"/>
                  <a:lumOff val="40000"/>
                </a:schemeClr>
              </a:solidFill>
              <a:prstDash val="sysDash"/>
            </a:ln>
          </c:spPr>
          <c:marker>
            <c:symbol val="none"/>
          </c:marker>
          <c:val>
            <c:numRef>
              <c:f>'Filtered Data'!$C$36:$CE$36</c:f>
              <c:numCache>
                <c:formatCode>0.0</c:formatCode>
                <c:ptCount val="81"/>
                <c:pt idx="40">
                  <c:v>-8.1683248787633111</c:v>
                </c:pt>
                <c:pt idx="41">
                  <c:v>-5.4847490155921248</c:v>
                </c:pt>
                <c:pt idx="42">
                  <c:v>-5.0267510713893735</c:v>
                </c:pt>
                <c:pt idx="43">
                  <c:v>-3.307107114641243</c:v>
                </c:pt>
                <c:pt idx="44">
                  <c:v>-2.7185162881628711</c:v>
                </c:pt>
                <c:pt idx="45">
                  <c:v>-2.767621845987088</c:v>
                </c:pt>
                <c:pt idx="46">
                  <c:v>-2.5189629826052333</c:v>
                </c:pt>
                <c:pt idx="47">
                  <c:v>-2.4431128680112182</c:v>
                </c:pt>
                <c:pt idx="48">
                  <c:v>-2.3060303842161152</c:v>
                </c:pt>
                <c:pt idx="49">
                  <c:v>-2.0590522247790197</c:v>
                </c:pt>
                <c:pt idx="50">
                  <c:v>-1.9107380727871752</c:v>
                </c:pt>
                <c:pt idx="51">
                  <c:v>-1.6968618795007897</c:v>
                </c:pt>
                <c:pt idx="52">
                  <c:v>-1.6086294845770501</c:v>
                </c:pt>
                <c:pt idx="53">
                  <c:v>-1.4252851247583838</c:v>
                </c:pt>
                <c:pt idx="54">
                  <c:v>-1.4129973618238936</c:v>
                </c:pt>
                <c:pt idx="55">
                  <c:v>-1.4978657484594156</c:v>
                </c:pt>
                <c:pt idx="56">
                  <c:v>-1.5856263214078226</c:v>
                </c:pt>
                <c:pt idx="57">
                  <c:v>-1.665335962449475</c:v>
                </c:pt>
                <c:pt idx="58">
                  <c:v>-1.7531347820660217</c:v>
                </c:pt>
                <c:pt idx="59">
                  <c:v>-1.8488720904740159</c:v>
                </c:pt>
                <c:pt idx="60">
                  <c:v>-1.9284471904281892</c:v>
                </c:pt>
                <c:pt idx="61">
                  <c:v>-2.0066892862271919</c:v>
                </c:pt>
                <c:pt idx="62">
                  <c:v>-2.0696673812736037</c:v>
                </c:pt>
                <c:pt idx="63">
                  <c:v>-2.122281332304111</c:v>
                </c:pt>
                <c:pt idx="64">
                  <c:v>-2.1600558627790289</c:v>
                </c:pt>
                <c:pt idx="65">
                  <c:v>-2.1941528988409895</c:v>
                </c:pt>
                <c:pt idx="66">
                  <c:v>-2.2265007311287843</c:v>
                </c:pt>
                <c:pt idx="67">
                  <c:v>-2.2532589082797405</c:v>
                </c:pt>
                <c:pt idx="68">
                  <c:v>-2.2830894123427421</c:v>
                </c:pt>
                <c:pt idx="69">
                  <c:v>-2.304015219355553</c:v>
                </c:pt>
                <c:pt idx="70">
                  <c:v>-2.3220008856803576</c:v>
                </c:pt>
                <c:pt idx="71">
                  <c:v>-2.352515642187226</c:v>
                </c:pt>
                <c:pt idx="72">
                  <c:v>-2.3822422874956506</c:v>
                </c:pt>
                <c:pt idx="73">
                  <c:v>-2.4080743579926716</c:v>
                </c:pt>
                <c:pt idx="74">
                  <c:v>-2.4323164017616974</c:v>
                </c:pt>
                <c:pt idx="75">
                  <c:v>-2.4577754363631512</c:v>
                </c:pt>
                <c:pt idx="76">
                  <c:v>-2.4836407349211909</c:v>
                </c:pt>
                <c:pt idx="77">
                  <c:v>-2.5090184216267279</c:v>
                </c:pt>
                <c:pt idx="78">
                  <c:v>-2.5333330623674222</c:v>
                </c:pt>
                <c:pt idx="79">
                  <c:v>-2.5566589210593391</c:v>
                </c:pt>
                <c:pt idx="80">
                  <c:v>-2.5503738603092359</c:v>
                </c:pt>
              </c:numCache>
            </c:numRef>
          </c:val>
          <c:smooth val="0"/>
          <c:extLst>
            <c:ext xmlns:c16="http://schemas.microsoft.com/office/drawing/2014/chart" uri="{C3380CC4-5D6E-409C-BE32-E72D297353CC}">
              <c16:uniqueId val="{00000001-50F7-4C2A-B831-2B6E5394E71B}"/>
            </c:ext>
          </c:extLst>
        </c:ser>
        <c:ser>
          <c:idx val="3"/>
          <c:order val="2"/>
          <c:tx>
            <c:strRef>
              <c:f>'Filtered Data'!$B$37</c:f>
              <c:strCache>
                <c:ptCount val="1"/>
                <c:pt idx="0">
                  <c:v>Upside</c:v>
                </c:pt>
              </c:strCache>
            </c:strRef>
          </c:tx>
          <c:spPr>
            <a:ln>
              <a:solidFill>
                <a:schemeClr val="accent5">
                  <a:lumMod val="60000"/>
                  <a:lumOff val="40000"/>
                </a:schemeClr>
              </a:solidFill>
              <a:prstDash val="sysDash"/>
            </a:ln>
          </c:spPr>
          <c:marker>
            <c:symbol val="none"/>
          </c:marker>
          <c:val>
            <c:numRef>
              <c:f>'Filtered Data'!$C$37:$CE$37</c:f>
              <c:numCache>
                <c:formatCode>0.0</c:formatCode>
                <c:ptCount val="81"/>
                <c:pt idx="40">
                  <c:v>-8.1683248787633111</c:v>
                </c:pt>
                <c:pt idx="41">
                  <c:v>-5.4847490155921248</c:v>
                </c:pt>
                <c:pt idx="42">
                  <c:v>-5.0267510713893735</c:v>
                </c:pt>
                <c:pt idx="43">
                  <c:v>-3.307107114641243</c:v>
                </c:pt>
                <c:pt idx="44">
                  <c:v>-2.7185162881628711</c:v>
                </c:pt>
                <c:pt idx="45">
                  <c:v>-2.767621845987088</c:v>
                </c:pt>
                <c:pt idx="46">
                  <c:v>-2.5189629826052333</c:v>
                </c:pt>
                <c:pt idx="47">
                  <c:v>-2.4431128680112182</c:v>
                </c:pt>
                <c:pt idx="48">
                  <c:v>-2.3060303842161152</c:v>
                </c:pt>
                <c:pt idx="49">
                  <c:v>-2.0590522247790197</c:v>
                </c:pt>
                <c:pt idx="50">
                  <c:v>-1.9107380727871752</c:v>
                </c:pt>
                <c:pt idx="51">
                  <c:v>-1.6968618795007897</c:v>
                </c:pt>
                <c:pt idx="52">
                  <c:v>-1.5735964522513064</c:v>
                </c:pt>
                <c:pt idx="53">
                  <c:v>-1.3507827735640756</c:v>
                </c:pt>
                <c:pt idx="54">
                  <c:v>-1.098540311577888</c:v>
                </c:pt>
                <c:pt idx="55">
                  <c:v>-0.82939507105221377</c:v>
                </c:pt>
                <c:pt idx="56">
                  <c:v>-0.54699138154106453</c:v>
                </c:pt>
                <c:pt idx="57">
                  <c:v>-0.23829078150503546</c:v>
                </c:pt>
                <c:pt idx="58">
                  <c:v>8.1857577868233333E-2</c:v>
                </c:pt>
                <c:pt idx="59">
                  <c:v>0.25465970480928291</c:v>
                </c:pt>
                <c:pt idx="60">
                  <c:v>0.30132324112512943</c:v>
                </c:pt>
                <c:pt idx="61">
                  <c:v>0.35215125684459081</c:v>
                </c:pt>
                <c:pt idx="62">
                  <c:v>0.41183125924410557</c:v>
                </c:pt>
                <c:pt idx="63">
                  <c:v>0.47881898187793959</c:v>
                </c:pt>
                <c:pt idx="64">
                  <c:v>0.55558645625271907</c:v>
                </c:pt>
                <c:pt idx="65">
                  <c:v>0.63412724545868737</c:v>
                </c:pt>
                <c:pt idx="66">
                  <c:v>0.71278208382102426</c:v>
                </c:pt>
                <c:pt idx="67">
                  <c:v>0.79522186794800631</c:v>
                </c:pt>
                <c:pt idx="68">
                  <c:v>0.87130139054729239</c:v>
                </c:pt>
                <c:pt idx="69">
                  <c:v>0.9509376661226695</c:v>
                </c:pt>
                <c:pt idx="70">
                  <c:v>1.0321588965132515</c:v>
                </c:pt>
                <c:pt idx="71">
                  <c:v>1.1033320490236207</c:v>
                </c:pt>
                <c:pt idx="72">
                  <c:v>1.1737667693405052</c:v>
                </c:pt>
                <c:pt idx="73">
                  <c:v>1.2457267406530574</c:v>
                </c:pt>
                <c:pt idx="74">
                  <c:v>1.3170404639095077</c:v>
                </c:pt>
                <c:pt idx="75">
                  <c:v>1.387119419789012</c:v>
                </c:pt>
                <c:pt idx="76">
                  <c:v>1.4562247122785945</c:v>
                </c:pt>
                <c:pt idx="77">
                  <c:v>1.5246842327530652</c:v>
                </c:pt>
                <c:pt idx="78">
                  <c:v>1.5922596023475353</c:v>
                </c:pt>
                <c:pt idx="79">
                  <c:v>1.6590079408067442</c:v>
                </c:pt>
                <c:pt idx="80">
                  <c:v>1.7108306907683786</c:v>
                </c:pt>
              </c:numCache>
            </c:numRef>
          </c:val>
          <c:smooth val="0"/>
          <c:extLst>
            <c:ext xmlns:c16="http://schemas.microsoft.com/office/drawing/2014/chart" uri="{C3380CC4-5D6E-409C-BE32-E72D297353CC}">
              <c16:uniqueId val="{00000002-50F7-4C2A-B831-2B6E5394E71B}"/>
            </c:ext>
          </c:extLst>
        </c:ser>
        <c:ser>
          <c:idx val="0"/>
          <c:order val="3"/>
          <c:tx>
            <c:strRef>
              <c:f>'Filtered Data'!$B$33</c:f>
              <c:strCache>
                <c:ptCount val="1"/>
                <c:pt idx="0">
                  <c:v>Historical</c:v>
                </c:pt>
              </c:strCache>
            </c:strRef>
          </c:tx>
          <c:spPr>
            <a:ln w="19050">
              <a:solidFill>
                <a:sysClr val="windowText" lastClr="000000"/>
              </a:solidFill>
            </a:ln>
          </c:spPr>
          <c:marker>
            <c:symbol val="none"/>
          </c:marker>
          <c:cat>
            <c:numRef>
              <c:f>'Filtered Data'!$C$23:$CE$23</c:f>
              <c:numCache>
                <c:formatCode>General</c:formatCode>
                <c:ptCount val="81"/>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numCache>
            </c:numRef>
          </c:cat>
          <c:val>
            <c:numRef>
              <c:f>'Filtered Data'!$C$33:$CE$33</c:f>
              <c:numCache>
                <c:formatCode>0.0</c:formatCode>
                <c:ptCount val="81"/>
                <c:pt idx="0">
                  <c:v>-0.8</c:v>
                </c:pt>
                <c:pt idx="1">
                  <c:v>-0.4</c:v>
                </c:pt>
                <c:pt idx="2">
                  <c:v>-2.5</c:v>
                </c:pt>
                <c:pt idx="3">
                  <c:v>-3.8</c:v>
                </c:pt>
                <c:pt idx="4">
                  <c:v>-3</c:v>
                </c:pt>
                <c:pt idx="5">
                  <c:v>-2.2999999999999998</c:v>
                </c:pt>
                <c:pt idx="6">
                  <c:v>-1</c:v>
                </c:pt>
                <c:pt idx="7">
                  <c:v>0.7</c:v>
                </c:pt>
                <c:pt idx="8">
                  <c:v>1.5</c:v>
                </c:pt>
                <c:pt idx="9">
                  <c:v>1.8</c:v>
                </c:pt>
                <c:pt idx="10">
                  <c:v>0.3</c:v>
                </c:pt>
                <c:pt idx="11">
                  <c:v>-2.5</c:v>
                </c:pt>
                <c:pt idx="12">
                  <c:v>-3.5</c:v>
                </c:pt>
                <c:pt idx="13">
                  <c:v>-3.2</c:v>
                </c:pt>
                <c:pt idx="14">
                  <c:v>-2.6</c:v>
                </c:pt>
                <c:pt idx="15">
                  <c:v>-1.1000000000000001</c:v>
                </c:pt>
                <c:pt idx="16">
                  <c:v>0.2</c:v>
                </c:pt>
                <c:pt idx="17">
                  <c:v>2.6</c:v>
                </c:pt>
                <c:pt idx="18">
                  <c:v>1.7</c:v>
                </c:pt>
                <c:pt idx="19">
                  <c:v>3.4</c:v>
                </c:pt>
                <c:pt idx="20">
                  <c:v>1.6</c:v>
                </c:pt>
                <c:pt idx="21">
                  <c:v>0.3</c:v>
                </c:pt>
                <c:pt idx="22">
                  <c:v>0.9</c:v>
                </c:pt>
                <c:pt idx="23">
                  <c:v>0.9</c:v>
                </c:pt>
                <c:pt idx="24">
                  <c:v>1.3</c:v>
                </c:pt>
                <c:pt idx="25">
                  <c:v>1.4</c:v>
                </c:pt>
                <c:pt idx="26">
                  <c:v>2.5</c:v>
                </c:pt>
                <c:pt idx="27">
                  <c:v>2.4</c:v>
                </c:pt>
                <c:pt idx="28">
                  <c:v>-2.5</c:v>
                </c:pt>
                <c:pt idx="29">
                  <c:v>-4.3</c:v>
                </c:pt>
                <c:pt idx="30">
                  <c:v>-3.6</c:v>
                </c:pt>
                <c:pt idx="31">
                  <c:v>-3.1</c:v>
                </c:pt>
                <c:pt idx="32">
                  <c:v>-1.4</c:v>
                </c:pt>
                <c:pt idx="33">
                  <c:v>-3.3</c:v>
                </c:pt>
                <c:pt idx="34">
                  <c:v>-2.4</c:v>
                </c:pt>
                <c:pt idx="35">
                  <c:v>-3</c:v>
                </c:pt>
                <c:pt idx="36">
                  <c:v>-2.4</c:v>
                </c:pt>
                <c:pt idx="37">
                  <c:v>-1.4</c:v>
                </c:pt>
                <c:pt idx="38">
                  <c:v>-0.4</c:v>
                </c:pt>
                <c:pt idx="39">
                  <c:v>-3.8747120214520412</c:v>
                </c:pt>
                <c:pt idx="40">
                  <c:v>-8.1999999999999993</c:v>
                </c:pt>
              </c:numCache>
            </c:numRef>
          </c:val>
          <c:smooth val="0"/>
          <c:extLst>
            <c:ext xmlns:c16="http://schemas.microsoft.com/office/drawing/2014/chart" uri="{C3380CC4-5D6E-409C-BE32-E72D297353CC}">
              <c16:uniqueId val="{00000003-50F7-4C2A-B831-2B6E5394E71B}"/>
            </c:ext>
          </c:extLst>
        </c:ser>
        <c:ser>
          <c:idx val="4"/>
          <c:order val="4"/>
          <c:tx>
            <c:strRef>
              <c:f>'Filtered Data'!$B$34</c:f>
              <c:strCache>
                <c:ptCount val="1"/>
                <c:pt idx="0">
                  <c:v>Scenario</c:v>
                </c:pt>
              </c:strCache>
            </c:strRef>
          </c:tx>
          <c:spPr>
            <a:ln>
              <a:solidFill>
                <a:srgbClr val="C00000"/>
              </a:solidFill>
            </a:ln>
          </c:spPr>
          <c:marker>
            <c:symbol val="none"/>
          </c:marker>
          <c:val>
            <c:numRef>
              <c:f>'Filtered Data'!$C$34:$CE$34</c:f>
              <c:numCache>
                <c:formatCode>0.0</c:formatCode>
                <c:ptCount val="81"/>
                <c:pt idx="40">
                  <c:v>-8.1683248787633111</c:v>
                </c:pt>
                <c:pt idx="41">
                  <c:v>-5.4847490155921248</c:v>
                </c:pt>
                <c:pt idx="42">
                  <c:v>-5.0267510713893735</c:v>
                </c:pt>
                <c:pt idx="43">
                  <c:v>-3.307107114641243</c:v>
                </c:pt>
                <c:pt idx="44">
                  <c:v>-2.7185162881628711</c:v>
                </c:pt>
                <c:pt idx="45">
                  <c:v>-2.767621845987088</c:v>
                </c:pt>
                <c:pt idx="46">
                  <c:v>-2.5189629826052333</c:v>
                </c:pt>
                <c:pt idx="47">
                  <c:v>-2.4431128680112182</c:v>
                </c:pt>
                <c:pt idx="48">
                  <c:v>-2.3060303842161152</c:v>
                </c:pt>
                <c:pt idx="49">
                  <c:v>-2.0590522247790197</c:v>
                </c:pt>
                <c:pt idx="50">
                  <c:v>-1.9107380727871752</c:v>
                </c:pt>
                <c:pt idx="51">
                  <c:v>-1.6968618795007897</c:v>
                </c:pt>
                <c:pt idx="52">
                  <c:v>-1.4992629213490274</c:v>
                </c:pt>
                <c:pt idx="53">
                  <c:v>-1.2895172047420442</c:v>
                </c:pt>
                <c:pt idx="54">
                  <c:v>-1.0476522914641093</c:v>
                </c:pt>
                <c:pt idx="55">
                  <c:v>-0.94398204479699876</c:v>
                </c:pt>
                <c:pt idx="56">
                  <c:v>-0.98382412862475188</c:v>
                </c:pt>
                <c:pt idx="57">
                  <c:v>-1.0111796248681038</c:v>
                </c:pt>
                <c:pt idx="58">
                  <c:v>-1.0421989744654976</c:v>
                </c:pt>
                <c:pt idx="59">
                  <c:v>-1.077067785208166</c:v>
                </c:pt>
                <c:pt idx="60">
                  <c:v>-1.095355614717946</c:v>
                </c:pt>
                <c:pt idx="61">
                  <c:v>-1.1091760245717186</c:v>
                </c:pt>
                <c:pt idx="62">
                  <c:v>-1.1096179270867328</c:v>
                </c:pt>
                <c:pt idx="63">
                  <c:v>-1.1000586789704254</c:v>
                </c:pt>
                <c:pt idx="64">
                  <c:v>-1.0783358815725386</c:v>
                </c:pt>
                <c:pt idx="65">
                  <c:v>-1.0540533350554679</c:v>
                </c:pt>
                <c:pt idx="66">
                  <c:v>-1.0280911619828674</c:v>
                </c:pt>
                <c:pt idx="67">
                  <c:v>-0.9973173449767464</c:v>
                </c:pt>
                <c:pt idx="68">
                  <c:v>-0.96981536904753873</c:v>
                </c:pt>
                <c:pt idx="69">
                  <c:v>-0.93643916769588131</c:v>
                </c:pt>
                <c:pt idx="70">
                  <c:v>-0.90028190710760347</c:v>
                </c:pt>
                <c:pt idx="71">
                  <c:v>-0.87371916744379086</c:v>
                </c:pt>
                <c:pt idx="72">
                  <c:v>-0.84719226769951284</c:v>
                </c:pt>
                <c:pt idx="73">
                  <c:v>-0.81802737489868693</c:v>
                </c:pt>
                <c:pt idx="74">
                  <c:v>-0.78854009880711307</c:v>
                </c:pt>
                <c:pt idx="75">
                  <c:v>-0.75937160579516305</c:v>
                </c:pt>
                <c:pt idx="76">
                  <c:v>-0.73066853520245567</c:v>
                </c:pt>
                <c:pt idx="77">
                  <c:v>-0.70216143356934946</c:v>
                </c:pt>
                <c:pt idx="78">
                  <c:v>-0.67393626492470837</c:v>
                </c:pt>
                <c:pt idx="79">
                  <c:v>-0.64579440039603131</c:v>
                </c:pt>
                <c:pt idx="80">
                  <c:v>-0.61002196129629793</c:v>
                </c:pt>
              </c:numCache>
            </c:numRef>
          </c:val>
          <c:smooth val="0"/>
          <c:extLst>
            <c:ext xmlns:c16="http://schemas.microsoft.com/office/drawing/2014/chart" uri="{C3380CC4-5D6E-409C-BE32-E72D297353CC}">
              <c16:uniqueId val="{00000001-C39D-4E45-8A6C-0CC3DED2883E}"/>
            </c:ext>
          </c:extLst>
        </c:ser>
        <c:dLbls>
          <c:showLegendKey val="0"/>
          <c:showVal val="0"/>
          <c:showCatName val="0"/>
          <c:showSerName val="0"/>
          <c:showPercent val="0"/>
          <c:showBubbleSize val="0"/>
        </c:dLbls>
        <c:marker val="1"/>
        <c:smooth val="0"/>
        <c:axId val="1137851392"/>
        <c:axId val="1137852640"/>
      </c:lineChart>
      <c:lineChart>
        <c:grouping val="standard"/>
        <c:varyColors val="0"/>
        <c:ser>
          <c:idx val="5"/>
          <c:order val="5"/>
          <c:tx>
            <c:v>dummy</c:v>
          </c:tx>
          <c:marker>
            <c:symbol val="none"/>
          </c:marker>
          <c:val>
            <c:numLit>
              <c:formatCode>General</c:formatCode>
              <c:ptCount val="1"/>
              <c:pt idx="0">
                <c:v>1</c:v>
              </c:pt>
            </c:numLit>
          </c:val>
          <c:smooth val="0"/>
          <c:extLst>
            <c:ext xmlns:c16="http://schemas.microsoft.com/office/drawing/2014/chart" uri="{C3380CC4-5D6E-409C-BE32-E72D297353CC}">
              <c16:uniqueId val="{00000002-C39D-4E45-8A6C-0CC3DED2883E}"/>
            </c:ext>
          </c:extLst>
        </c:ser>
        <c:dLbls>
          <c:showLegendKey val="0"/>
          <c:showVal val="0"/>
          <c:showCatName val="0"/>
          <c:showSerName val="0"/>
          <c:showPercent val="0"/>
          <c:showBubbleSize val="0"/>
        </c:dLbls>
        <c:marker val="1"/>
        <c:smooth val="0"/>
        <c:axId val="1635353952"/>
        <c:axId val="1595753520"/>
      </c:lineChart>
      <c:catAx>
        <c:axId val="1137851392"/>
        <c:scaling>
          <c:orientation val="minMax"/>
        </c:scaling>
        <c:delete val="0"/>
        <c:axPos val="b"/>
        <c:numFmt formatCode="General" sourceLinked="1"/>
        <c:majorTickMark val="cross"/>
        <c:minorTickMark val="none"/>
        <c:tickLblPos val="low"/>
        <c:spPr>
          <a:solidFill>
            <a:schemeClr val="bg1">
              <a:alpha val="0"/>
            </a:schemeClr>
          </a:solidFill>
          <a:ln w="9525" cap="flat" cmpd="sng" algn="ctr">
            <a:solidFill>
              <a:schemeClr val="bg1">
                <a:lumMod val="6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2640"/>
        <c:crosses val="autoZero"/>
        <c:auto val="1"/>
        <c:lblAlgn val="ctr"/>
        <c:lblOffset val="400"/>
        <c:tickLblSkip val="20"/>
        <c:tickMarkSkip val="20"/>
        <c:noMultiLvlLbl val="0"/>
      </c:catAx>
      <c:valAx>
        <c:axId val="1137852640"/>
        <c:scaling>
          <c:orientation val="minMax"/>
          <c:max val="5"/>
          <c:min val="-5"/>
        </c:scaling>
        <c:delete val="0"/>
        <c:axPos val="l"/>
        <c:majorGridlines>
          <c:spPr>
            <a:ln w="9525" cap="flat" cmpd="sng" algn="ctr">
              <a:solidFill>
                <a:schemeClr val="bg1">
                  <a:lumMod val="75000"/>
                </a:schemeClr>
              </a:solidFill>
              <a:prstDash val="sysDash"/>
              <a:round/>
            </a:ln>
            <a:effectLst/>
          </c:spPr>
        </c:majorGridlines>
        <c:minorGridlines>
          <c:spPr>
            <a:ln w="9525" cap="flat" cmpd="sng" algn="ctr">
              <a:solidFill>
                <a:schemeClr val="bg1">
                  <a:lumMod val="75000"/>
                </a:schemeClr>
              </a:solidFill>
              <a:prstDash val="sysDash"/>
              <a:round/>
            </a:ln>
            <a:effectLst/>
          </c:spPr>
        </c:minorGridlines>
        <c:numFmt formatCode="0" sourceLinked="0"/>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1392"/>
        <c:crosses val="autoZero"/>
        <c:crossBetween val="midCat"/>
        <c:majorUnit val="10"/>
        <c:minorUnit val="5"/>
      </c:valAx>
      <c:valAx>
        <c:axId val="1595753520"/>
        <c:scaling>
          <c:orientation val="minMax"/>
          <c:max val="5"/>
          <c:min val="-5"/>
        </c:scaling>
        <c:delete val="0"/>
        <c:axPos val="r"/>
        <c:numFmt formatCode="General" sourceLinked="1"/>
        <c:majorTickMark val="in"/>
        <c:minorTickMark val="none"/>
        <c:tickLblPos val="nextTo"/>
        <c:spPr>
          <a:ln>
            <a:solidFill>
              <a:schemeClr val="bg1">
                <a:lumMod val="65000"/>
              </a:schemeClr>
            </a:solidFill>
          </a:ln>
        </c:spPr>
        <c:crossAx val="1635353952"/>
        <c:crosses val="max"/>
        <c:crossBetween val="between"/>
        <c:majorUnit val="10"/>
      </c:valAx>
      <c:catAx>
        <c:axId val="1635353952"/>
        <c:scaling>
          <c:orientation val="minMax"/>
        </c:scaling>
        <c:delete val="1"/>
        <c:axPos val="b"/>
        <c:majorTickMark val="out"/>
        <c:minorTickMark val="none"/>
        <c:tickLblPos val="nextTo"/>
        <c:crossAx val="1595753520"/>
        <c:crosses val="autoZero"/>
        <c:auto val="1"/>
        <c:lblAlgn val="ctr"/>
        <c:lblOffset val="100"/>
        <c:noMultiLvlLbl val="0"/>
      </c:catAx>
    </c:plotArea>
    <c:plotVisOnly val="1"/>
    <c:dispBlanksAs val="gap"/>
    <c:showDLblsOverMax val="0"/>
    <c:extLst/>
  </c:chart>
  <c:spPr>
    <a:noFill/>
    <a:ln w="9525" cap="flat" cmpd="sng" algn="ctr">
      <a:noFill/>
      <a:round/>
    </a:ln>
    <a:effectLst/>
  </c:spPr>
  <c:txPr>
    <a:bodyPr/>
    <a:lstStyle/>
    <a:p>
      <a:pPr>
        <a:defRPr sz="1050" b="1">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52775204244928E-2"/>
          <c:y val="0.12496334930441291"/>
          <c:w val="0.79409396190465042"/>
          <c:h val="0.59042890799899272"/>
        </c:manualLayout>
      </c:layout>
      <c:lineChart>
        <c:grouping val="standard"/>
        <c:varyColors val="0"/>
        <c:ser>
          <c:idx val="1"/>
          <c:order val="0"/>
          <c:tx>
            <c:strRef>
              <c:f>'Filtered Data'!$B$42</c:f>
              <c:strCache>
                <c:ptCount val="1"/>
                <c:pt idx="0">
                  <c:v>Central</c:v>
                </c:pt>
              </c:strCache>
            </c:strRef>
          </c:tx>
          <c:spPr>
            <a:ln>
              <a:solidFill>
                <a:schemeClr val="accent5">
                  <a:lumMod val="60000"/>
                  <a:lumOff val="40000"/>
                </a:schemeClr>
              </a:solidFill>
              <a:prstDash val="sysDash"/>
            </a:ln>
          </c:spPr>
          <c:marker>
            <c:symbol val="none"/>
          </c:marker>
          <c:val>
            <c:numRef>
              <c:f>'Filtered Data'!$C$42:$CE$42</c:f>
              <c:numCache>
                <c:formatCode>0.0</c:formatCode>
                <c:ptCount val="81"/>
                <c:pt idx="40">
                  <c:v>1.6801269505494509</c:v>
                </c:pt>
                <c:pt idx="41">
                  <c:v>1.6801269505494507</c:v>
                </c:pt>
                <c:pt idx="42">
                  <c:v>1.6801269505494507</c:v>
                </c:pt>
                <c:pt idx="43">
                  <c:v>1.6801269505494507</c:v>
                </c:pt>
                <c:pt idx="44">
                  <c:v>1.6801269505494507</c:v>
                </c:pt>
                <c:pt idx="45">
                  <c:v>1.9134932309417114</c:v>
                </c:pt>
                <c:pt idx="46">
                  <c:v>2.1468595113339721</c:v>
                </c:pt>
                <c:pt idx="47">
                  <c:v>2.3802257917262328</c:v>
                </c:pt>
                <c:pt idx="48">
                  <c:v>2.6135920721184935</c:v>
                </c:pt>
                <c:pt idx="49">
                  <c:v>2.8469583525107542</c:v>
                </c:pt>
                <c:pt idx="50">
                  <c:v>3.0803246329030149</c:v>
                </c:pt>
                <c:pt idx="51">
                  <c:v>3.3136909132952757</c:v>
                </c:pt>
                <c:pt idx="52">
                  <c:v>3.5470571936875364</c:v>
                </c:pt>
                <c:pt idx="53">
                  <c:v>3.7804234740797971</c:v>
                </c:pt>
                <c:pt idx="54">
                  <c:v>4.0137897544720582</c:v>
                </c:pt>
                <c:pt idx="55">
                  <c:v>4.2471560348643189</c:v>
                </c:pt>
                <c:pt idx="56">
                  <c:v>4.4805223152565796</c:v>
                </c:pt>
                <c:pt idx="57">
                  <c:v>4.7138885956488403</c:v>
                </c:pt>
                <c:pt idx="58">
                  <c:v>4.947254876041101</c:v>
                </c:pt>
                <c:pt idx="59">
                  <c:v>5.1806211564333617</c:v>
                </c:pt>
                <c:pt idx="60">
                  <c:v>5.1488687845727465</c:v>
                </c:pt>
                <c:pt idx="61">
                  <c:v>5.1186900035929517</c:v>
                </c:pt>
                <c:pt idx="62">
                  <c:v>5.0907588176595686</c:v>
                </c:pt>
                <c:pt idx="63">
                  <c:v>5.0660270561066145</c:v>
                </c:pt>
                <c:pt idx="64">
                  <c:v>5.0436074195358005</c:v>
                </c:pt>
                <c:pt idx="65">
                  <c:v>5.0208397004278593</c:v>
                </c:pt>
                <c:pt idx="66">
                  <c:v>4.9970647472687535</c:v>
                </c:pt>
                <c:pt idx="67">
                  <c:v>4.9722908760191808</c:v>
                </c:pt>
                <c:pt idx="68">
                  <c:v>4.947050120453711</c:v>
                </c:pt>
                <c:pt idx="69">
                  <c:v>4.9239762188891589</c:v>
                </c:pt>
                <c:pt idx="70">
                  <c:v>4.9048444514905309</c:v>
                </c:pt>
                <c:pt idx="71">
                  <c:v>4.8899700552062608</c:v>
                </c:pt>
                <c:pt idx="72">
                  <c:v>4.8788954259969763</c:v>
                </c:pt>
                <c:pt idx="73">
                  <c:v>4.8709174580287895</c:v>
                </c:pt>
                <c:pt idx="74">
                  <c:v>4.8654648975940962</c:v>
                </c:pt>
                <c:pt idx="75">
                  <c:v>4.8619665174342463</c:v>
                </c:pt>
                <c:pt idx="76">
                  <c:v>4.8596726663796996</c:v>
                </c:pt>
                <c:pt idx="77">
                  <c:v>4.857729888782214</c:v>
                </c:pt>
                <c:pt idx="78">
                  <c:v>4.8550922723255008</c:v>
                </c:pt>
                <c:pt idx="79">
                  <c:v>4.8506139984338503</c:v>
                </c:pt>
                <c:pt idx="80">
                  <c:v>4.8608963618608003</c:v>
                </c:pt>
              </c:numCache>
            </c:numRef>
          </c:val>
          <c:smooth val="0"/>
          <c:extLst>
            <c:ext xmlns:c16="http://schemas.microsoft.com/office/drawing/2014/chart" uri="{C3380CC4-5D6E-409C-BE32-E72D297353CC}">
              <c16:uniqueId val="{00000000-15C8-452B-8B41-A88E7459B90E}"/>
            </c:ext>
          </c:extLst>
        </c:ser>
        <c:ser>
          <c:idx val="2"/>
          <c:order val="1"/>
          <c:tx>
            <c:strRef>
              <c:f>'Filtered Data'!$B$43</c:f>
              <c:strCache>
                <c:ptCount val="1"/>
                <c:pt idx="0">
                  <c:v>Downside</c:v>
                </c:pt>
              </c:strCache>
            </c:strRef>
          </c:tx>
          <c:spPr>
            <a:ln>
              <a:solidFill>
                <a:schemeClr val="accent5">
                  <a:lumMod val="60000"/>
                  <a:lumOff val="40000"/>
                </a:schemeClr>
              </a:solidFill>
              <a:prstDash val="sysDash"/>
            </a:ln>
          </c:spPr>
          <c:marker>
            <c:symbol val="none"/>
          </c:marker>
          <c:val>
            <c:numRef>
              <c:f>'Filtered Data'!$C$43:$CE$43</c:f>
              <c:numCache>
                <c:formatCode>0.0</c:formatCode>
                <c:ptCount val="81"/>
                <c:pt idx="40">
                  <c:v>1.6801269505494509</c:v>
                </c:pt>
                <c:pt idx="41">
                  <c:v>1.6801269505494507</c:v>
                </c:pt>
                <c:pt idx="42">
                  <c:v>1.6801269505494507</c:v>
                </c:pt>
                <c:pt idx="43">
                  <c:v>1.6801269505494507</c:v>
                </c:pt>
                <c:pt idx="44">
                  <c:v>1.6801269505494507</c:v>
                </c:pt>
                <c:pt idx="45">
                  <c:v>1.9523705126272155</c:v>
                </c:pt>
                <c:pt idx="46">
                  <c:v>2.2246140747049803</c:v>
                </c:pt>
                <c:pt idx="47">
                  <c:v>2.4968576367827451</c:v>
                </c:pt>
                <c:pt idx="48">
                  <c:v>2.7691011988605099</c:v>
                </c:pt>
                <c:pt idx="49">
                  <c:v>3.0413447609382747</c:v>
                </c:pt>
                <c:pt idx="50">
                  <c:v>3.3135883230160394</c:v>
                </c:pt>
                <c:pt idx="51">
                  <c:v>3.5858318850938042</c:v>
                </c:pt>
                <c:pt idx="52">
                  <c:v>3.858075447171569</c:v>
                </c:pt>
                <c:pt idx="53">
                  <c:v>4.1303190092493338</c:v>
                </c:pt>
                <c:pt idx="54">
                  <c:v>4.4025625713270982</c:v>
                </c:pt>
                <c:pt idx="55">
                  <c:v>4.6748061334048625</c:v>
                </c:pt>
                <c:pt idx="56">
                  <c:v>4.9470496954826269</c:v>
                </c:pt>
                <c:pt idx="57">
                  <c:v>5.2192932575603912</c:v>
                </c:pt>
                <c:pt idx="58">
                  <c:v>5.4915368196381555</c:v>
                </c:pt>
                <c:pt idx="59">
                  <c:v>5.7637803817159199</c:v>
                </c:pt>
                <c:pt idx="60">
                  <c:v>5.7266173765549544</c:v>
                </c:pt>
                <c:pt idx="61">
                  <c:v>5.7191506432552552</c:v>
                </c:pt>
                <c:pt idx="62">
                  <c:v>5.7066682808497582</c:v>
                </c:pt>
                <c:pt idx="63">
                  <c:v>5.6860085457265175</c:v>
                </c:pt>
                <c:pt idx="64">
                  <c:v>5.6638219234721898</c:v>
                </c:pt>
                <c:pt idx="65">
                  <c:v>5.636861161781237</c:v>
                </c:pt>
                <c:pt idx="66">
                  <c:v>5.6239932182010621</c:v>
                </c:pt>
                <c:pt idx="67">
                  <c:v>5.5967156294080667</c:v>
                </c:pt>
                <c:pt idx="68">
                  <c:v>5.5760537593910087</c:v>
                </c:pt>
                <c:pt idx="69">
                  <c:v>5.5496749433755932</c:v>
                </c:pt>
                <c:pt idx="70">
                  <c:v>5.5339566278534313</c:v>
                </c:pt>
                <c:pt idx="71">
                  <c:v>5.5269403294375685</c:v>
                </c:pt>
                <c:pt idx="72">
                  <c:v>5.5050919718573121</c:v>
                </c:pt>
                <c:pt idx="73">
                  <c:v>5.4983773601195329</c:v>
                </c:pt>
                <c:pt idx="74">
                  <c:v>5.487630593140147</c:v>
                </c:pt>
                <c:pt idx="75">
                  <c:v>5.4918115555415925</c:v>
                </c:pt>
                <c:pt idx="76">
                  <c:v>5.4904855406902042</c:v>
                </c:pt>
                <c:pt idx="77">
                  <c:v>5.4765256120873795</c:v>
                </c:pt>
                <c:pt idx="78">
                  <c:v>5.4652474943052365</c:v>
                </c:pt>
                <c:pt idx="79">
                  <c:v>5.451956275571157</c:v>
                </c:pt>
                <c:pt idx="80">
                  <c:v>5.4736995236685626</c:v>
                </c:pt>
              </c:numCache>
            </c:numRef>
          </c:val>
          <c:smooth val="0"/>
          <c:extLst>
            <c:ext xmlns:c16="http://schemas.microsoft.com/office/drawing/2014/chart" uri="{C3380CC4-5D6E-409C-BE32-E72D297353CC}">
              <c16:uniqueId val="{00000001-15C8-452B-8B41-A88E7459B90E}"/>
            </c:ext>
          </c:extLst>
        </c:ser>
        <c:ser>
          <c:idx val="3"/>
          <c:order val="2"/>
          <c:tx>
            <c:strRef>
              <c:f>'Filtered Data'!$B$44</c:f>
              <c:strCache>
                <c:ptCount val="1"/>
                <c:pt idx="0">
                  <c:v>Upside</c:v>
                </c:pt>
              </c:strCache>
            </c:strRef>
          </c:tx>
          <c:spPr>
            <a:ln>
              <a:solidFill>
                <a:schemeClr val="accent5">
                  <a:lumMod val="60000"/>
                  <a:lumOff val="40000"/>
                </a:schemeClr>
              </a:solidFill>
              <a:prstDash val="sysDash"/>
            </a:ln>
          </c:spPr>
          <c:marker>
            <c:symbol val="none"/>
          </c:marker>
          <c:val>
            <c:numRef>
              <c:f>'Filtered Data'!$C$44:$CE$44</c:f>
              <c:numCache>
                <c:formatCode>0.0</c:formatCode>
                <c:ptCount val="81"/>
                <c:pt idx="40">
                  <c:v>1.6801269505494509</c:v>
                </c:pt>
                <c:pt idx="41">
                  <c:v>1.6801269505494507</c:v>
                </c:pt>
                <c:pt idx="42">
                  <c:v>1.6801269505494507</c:v>
                </c:pt>
                <c:pt idx="43">
                  <c:v>1.6801269505494507</c:v>
                </c:pt>
                <c:pt idx="44">
                  <c:v>1.6801269505494507</c:v>
                </c:pt>
                <c:pt idx="45">
                  <c:v>1.8761691802213347</c:v>
                </c:pt>
                <c:pt idx="46">
                  <c:v>2.0722114098932187</c:v>
                </c:pt>
                <c:pt idx="47">
                  <c:v>2.2682536395651027</c:v>
                </c:pt>
                <c:pt idx="48">
                  <c:v>2.4642958692369867</c:v>
                </c:pt>
                <c:pt idx="49">
                  <c:v>2.6603380989088707</c:v>
                </c:pt>
                <c:pt idx="50">
                  <c:v>2.8563803285807547</c:v>
                </c:pt>
                <c:pt idx="51">
                  <c:v>3.0524225582526388</c:v>
                </c:pt>
                <c:pt idx="52">
                  <c:v>3.2484647879245228</c:v>
                </c:pt>
                <c:pt idx="53">
                  <c:v>3.4445070175964068</c:v>
                </c:pt>
                <c:pt idx="54">
                  <c:v>3.6405492472682908</c:v>
                </c:pt>
                <c:pt idx="55">
                  <c:v>3.8365914769401748</c:v>
                </c:pt>
                <c:pt idx="56">
                  <c:v>4.0326337066120583</c:v>
                </c:pt>
                <c:pt idx="57">
                  <c:v>4.2286759362839419</c:v>
                </c:pt>
                <c:pt idx="58">
                  <c:v>4.4247181659558255</c:v>
                </c:pt>
                <c:pt idx="59">
                  <c:v>4.620760395627709</c:v>
                </c:pt>
                <c:pt idx="60">
                  <c:v>4.5607446773507698</c:v>
                </c:pt>
                <c:pt idx="61">
                  <c:v>4.5327707160978781</c:v>
                </c:pt>
                <c:pt idx="62">
                  <c:v>4.5041461862494581</c:v>
                </c:pt>
                <c:pt idx="63">
                  <c:v>4.4741942727681394</c:v>
                </c:pt>
                <c:pt idx="64">
                  <c:v>4.4421003218582999</c:v>
                </c:pt>
                <c:pt idx="65">
                  <c:v>4.4038063488038182</c:v>
                </c:pt>
                <c:pt idx="66">
                  <c:v>4.3815572373206546</c:v>
                </c:pt>
                <c:pt idx="67">
                  <c:v>4.3465283426056933</c:v>
                </c:pt>
                <c:pt idx="68">
                  <c:v>4.3225179909315292</c:v>
                </c:pt>
                <c:pt idx="69">
                  <c:v>4.2922636211765619</c:v>
                </c:pt>
                <c:pt idx="70">
                  <c:v>4.2744659456600775</c:v>
                </c:pt>
                <c:pt idx="71">
                  <c:v>4.2686132610531669</c:v>
                </c:pt>
                <c:pt idx="72">
                  <c:v>4.2476440008534455</c:v>
                </c:pt>
                <c:pt idx="73">
                  <c:v>4.244821293804879</c:v>
                </c:pt>
                <c:pt idx="74">
                  <c:v>4.237586660888315</c:v>
                </c:pt>
                <c:pt idx="75">
                  <c:v>4.2497602982035421</c:v>
                </c:pt>
                <c:pt idx="76">
                  <c:v>4.2589053173762714</c:v>
                </c:pt>
                <c:pt idx="77">
                  <c:v>4.2529752319049097</c:v>
                </c:pt>
                <c:pt idx="78">
                  <c:v>4.2485859414738147</c:v>
                </c:pt>
                <c:pt idx="79">
                  <c:v>4.2409649419155038</c:v>
                </c:pt>
                <c:pt idx="80">
                  <c:v>4.2740131185229568</c:v>
                </c:pt>
              </c:numCache>
            </c:numRef>
          </c:val>
          <c:smooth val="0"/>
          <c:extLst>
            <c:ext xmlns:c16="http://schemas.microsoft.com/office/drawing/2014/chart" uri="{C3380CC4-5D6E-409C-BE32-E72D297353CC}">
              <c16:uniqueId val="{00000002-15C8-452B-8B41-A88E7459B90E}"/>
            </c:ext>
          </c:extLst>
        </c:ser>
        <c:ser>
          <c:idx val="0"/>
          <c:order val="3"/>
          <c:tx>
            <c:strRef>
              <c:f>'Filtered Data'!$B$40</c:f>
              <c:strCache>
                <c:ptCount val="1"/>
                <c:pt idx="0">
                  <c:v>Historical</c:v>
                </c:pt>
              </c:strCache>
            </c:strRef>
          </c:tx>
          <c:spPr>
            <a:ln w="19050">
              <a:solidFill>
                <a:sysClr val="windowText" lastClr="000000"/>
              </a:solidFill>
            </a:ln>
          </c:spPr>
          <c:marker>
            <c:symbol val="none"/>
          </c:marker>
          <c:cat>
            <c:numRef>
              <c:f>'Filtered Data'!$C$23:$CE$23</c:f>
              <c:numCache>
                <c:formatCode>General</c:formatCode>
                <c:ptCount val="81"/>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numCache>
            </c:numRef>
          </c:cat>
          <c:val>
            <c:numRef>
              <c:f>'Filtered Data'!$C$40:$CE$40</c:f>
              <c:numCache>
                <c:formatCode>0.0</c:formatCode>
                <c:ptCount val="81"/>
                <c:pt idx="0">
                  <c:v>12.574999999999998</c:v>
                </c:pt>
                <c:pt idx="1">
                  <c:v>15.179166666666667</c:v>
                </c:pt>
                <c:pt idx="2">
                  <c:v>14.512499999999996</c:v>
                </c:pt>
                <c:pt idx="3">
                  <c:v>13.929166666666667</c:v>
                </c:pt>
                <c:pt idx="4">
                  <c:v>13.395833333333334</c:v>
                </c:pt>
                <c:pt idx="5">
                  <c:v>13.654166666666667</c:v>
                </c:pt>
                <c:pt idx="6">
                  <c:v>13.570833333333335</c:v>
                </c:pt>
                <c:pt idx="7">
                  <c:v>12.545833333333333</c:v>
                </c:pt>
                <c:pt idx="8">
                  <c:v>12.858333333333334</c:v>
                </c:pt>
                <c:pt idx="9">
                  <c:v>13.310833333333333</c:v>
                </c:pt>
                <c:pt idx="10">
                  <c:v>12.104999999999999</c:v>
                </c:pt>
                <c:pt idx="11">
                  <c:v>9.8708333333333318</c:v>
                </c:pt>
                <c:pt idx="12">
                  <c:v>8.3483333333333345</c:v>
                </c:pt>
                <c:pt idx="13">
                  <c:v>7.38</c:v>
                </c:pt>
                <c:pt idx="14">
                  <c:v>9.8883272540900418</c:v>
                </c:pt>
                <c:pt idx="15">
                  <c:v>8.6631084133258049</c:v>
                </c:pt>
                <c:pt idx="16">
                  <c:v>7.6838230234677596</c:v>
                </c:pt>
                <c:pt idx="17">
                  <c:v>6.0346153616914497</c:v>
                </c:pt>
                <c:pt idx="18">
                  <c:v>5.4043088060236242</c:v>
                </c:pt>
                <c:pt idx="19">
                  <c:v>6.5271777885968882</c:v>
                </c:pt>
                <c:pt idx="20">
                  <c:v>5.786750244077477</c:v>
                </c:pt>
                <c:pt idx="21">
                  <c:v>5.8948538127268106</c:v>
                </c:pt>
                <c:pt idx="22">
                  <c:v>5.3657467788377398</c:v>
                </c:pt>
                <c:pt idx="23">
                  <c:v>5.6544092555994725</c:v>
                </c:pt>
                <c:pt idx="24">
                  <c:v>5.4207252079061297</c:v>
                </c:pt>
                <c:pt idx="25">
                  <c:v>5.3884691770647644</c:v>
                </c:pt>
                <c:pt idx="26">
                  <c:v>5.8024273811725182</c:v>
                </c:pt>
                <c:pt idx="27">
                  <c:v>6.1703271599205509</c:v>
                </c:pt>
                <c:pt idx="28">
                  <c:v>4.9988376701800608</c:v>
                </c:pt>
                <c:pt idx="29">
                  <c:v>5.4993510375494061</c:v>
                </c:pt>
                <c:pt idx="30">
                  <c:v>5.3081250000000004</c:v>
                </c:pt>
                <c:pt idx="31">
                  <c:v>4.0031249999999998</c:v>
                </c:pt>
                <c:pt idx="32">
                  <c:v>3.2435416666666668</c:v>
                </c:pt>
                <c:pt idx="33">
                  <c:v>3.987916666666667</c:v>
                </c:pt>
                <c:pt idx="34">
                  <c:v>2.9866666666666668</c:v>
                </c:pt>
                <c:pt idx="35">
                  <c:v>2.6127083333333334</c:v>
                </c:pt>
                <c:pt idx="36">
                  <c:v>2.4235416666666665</c:v>
                </c:pt>
                <c:pt idx="37">
                  <c:v>2.7025000000000001</c:v>
                </c:pt>
                <c:pt idx="38">
                  <c:v>2.2416666666666667</c:v>
                </c:pt>
                <c:pt idx="39">
                  <c:v>1.0316666666666667</c:v>
                </c:pt>
                <c:pt idx="40">
                  <c:v>1.7</c:v>
                </c:pt>
              </c:numCache>
            </c:numRef>
          </c:val>
          <c:smooth val="0"/>
          <c:extLst>
            <c:ext xmlns:c16="http://schemas.microsoft.com/office/drawing/2014/chart" uri="{C3380CC4-5D6E-409C-BE32-E72D297353CC}">
              <c16:uniqueId val="{00000003-15C8-452B-8B41-A88E7459B90E}"/>
            </c:ext>
          </c:extLst>
        </c:ser>
        <c:ser>
          <c:idx val="4"/>
          <c:order val="4"/>
          <c:tx>
            <c:strRef>
              <c:f>'Filtered Data'!$B$41</c:f>
              <c:strCache>
                <c:ptCount val="1"/>
                <c:pt idx="0">
                  <c:v>Scenario</c:v>
                </c:pt>
              </c:strCache>
            </c:strRef>
          </c:tx>
          <c:spPr>
            <a:ln>
              <a:solidFill>
                <a:srgbClr val="C00000"/>
              </a:solidFill>
            </a:ln>
          </c:spPr>
          <c:marker>
            <c:symbol val="none"/>
          </c:marker>
          <c:val>
            <c:numRef>
              <c:f>'Filtered Data'!$C$41:$CE$41</c:f>
              <c:numCache>
                <c:formatCode>0.0</c:formatCode>
                <c:ptCount val="81"/>
                <c:pt idx="40">
                  <c:v>1.6801269505494509</c:v>
                </c:pt>
                <c:pt idx="41">
                  <c:v>1.6801269505494507</c:v>
                </c:pt>
                <c:pt idx="42">
                  <c:v>1.6801269505494507</c:v>
                </c:pt>
                <c:pt idx="43">
                  <c:v>1.6801269505494507</c:v>
                </c:pt>
                <c:pt idx="44">
                  <c:v>1.6801269505494507</c:v>
                </c:pt>
                <c:pt idx="45">
                  <c:v>1.9134932309417114</c:v>
                </c:pt>
                <c:pt idx="46">
                  <c:v>2.1468595113339721</c:v>
                </c:pt>
                <c:pt idx="47">
                  <c:v>2.3802257917262328</c:v>
                </c:pt>
                <c:pt idx="48">
                  <c:v>2.6135920721184935</c:v>
                </c:pt>
                <c:pt idx="49">
                  <c:v>2.8469583525107542</c:v>
                </c:pt>
                <c:pt idx="50">
                  <c:v>3.0803246329030149</c:v>
                </c:pt>
                <c:pt idx="51">
                  <c:v>3.3136909132952757</c:v>
                </c:pt>
                <c:pt idx="52">
                  <c:v>3.5470571936875364</c:v>
                </c:pt>
                <c:pt idx="53">
                  <c:v>3.7804234740797971</c:v>
                </c:pt>
                <c:pt idx="54">
                  <c:v>4.0137897544720582</c:v>
                </c:pt>
                <c:pt idx="55">
                  <c:v>4.2471560348643189</c:v>
                </c:pt>
                <c:pt idx="56">
                  <c:v>4.4805223152565796</c:v>
                </c:pt>
                <c:pt idx="57">
                  <c:v>4.7138885956488403</c:v>
                </c:pt>
                <c:pt idx="58">
                  <c:v>4.947254876041101</c:v>
                </c:pt>
                <c:pt idx="59">
                  <c:v>5.1806211564333617</c:v>
                </c:pt>
                <c:pt idx="60">
                  <c:v>5.1488687845727465</c:v>
                </c:pt>
                <c:pt idx="61">
                  <c:v>5.1186900035929517</c:v>
                </c:pt>
                <c:pt idx="62">
                  <c:v>5.0907588176595686</c:v>
                </c:pt>
                <c:pt idx="63">
                  <c:v>5.0660270561066145</c:v>
                </c:pt>
                <c:pt idx="64">
                  <c:v>5.0436074195358005</c:v>
                </c:pt>
                <c:pt idx="65">
                  <c:v>5.0208397004278593</c:v>
                </c:pt>
                <c:pt idx="66">
                  <c:v>4.9970647472687535</c:v>
                </c:pt>
                <c:pt idx="67">
                  <c:v>4.9722908760191808</c:v>
                </c:pt>
                <c:pt idx="68">
                  <c:v>4.947050120453711</c:v>
                </c:pt>
                <c:pt idx="69">
                  <c:v>4.9239762188891589</c:v>
                </c:pt>
                <c:pt idx="70">
                  <c:v>4.9048444514905309</c:v>
                </c:pt>
                <c:pt idx="71">
                  <c:v>4.8899700552062608</c:v>
                </c:pt>
                <c:pt idx="72">
                  <c:v>4.8788954259969763</c:v>
                </c:pt>
                <c:pt idx="73">
                  <c:v>4.8709174580287895</c:v>
                </c:pt>
                <c:pt idx="74">
                  <c:v>4.8654648975940962</c:v>
                </c:pt>
                <c:pt idx="75">
                  <c:v>4.8619665174342463</c:v>
                </c:pt>
                <c:pt idx="76">
                  <c:v>4.8596726663796996</c:v>
                </c:pt>
                <c:pt idx="77">
                  <c:v>4.857729888782214</c:v>
                </c:pt>
                <c:pt idx="78">
                  <c:v>4.8550922723255008</c:v>
                </c:pt>
                <c:pt idx="79">
                  <c:v>4.8506139984338503</c:v>
                </c:pt>
                <c:pt idx="80">
                  <c:v>4.8608963618608003</c:v>
                </c:pt>
              </c:numCache>
            </c:numRef>
          </c:val>
          <c:smooth val="0"/>
          <c:extLst>
            <c:ext xmlns:c16="http://schemas.microsoft.com/office/drawing/2014/chart" uri="{C3380CC4-5D6E-409C-BE32-E72D297353CC}">
              <c16:uniqueId val="{00000001-3281-4179-8815-384C21321687}"/>
            </c:ext>
          </c:extLst>
        </c:ser>
        <c:dLbls>
          <c:showLegendKey val="0"/>
          <c:showVal val="0"/>
          <c:showCatName val="0"/>
          <c:showSerName val="0"/>
          <c:showPercent val="0"/>
          <c:showBubbleSize val="0"/>
        </c:dLbls>
        <c:marker val="1"/>
        <c:smooth val="0"/>
        <c:axId val="1137851392"/>
        <c:axId val="1137852640"/>
      </c:lineChart>
      <c:lineChart>
        <c:grouping val="standard"/>
        <c:varyColors val="0"/>
        <c:ser>
          <c:idx val="5"/>
          <c:order val="5"/>
          <c:tx>
            <c:v>dummy</c:v>
          </c:tx>
          <c:marker>
            <c:symbol val="none"/>
          </c:marker>
          <c:val>
            <c:numLit>
              <c:formatCode>General</c:formatCode>
              <c:ptCount val="1"/>
              <c:pt idx="0">
                <c:v>1</c:v>
              </c:pt>
            </c:numLit>
          </c:val>
          <c:smooth val="0"/>
          <c:extLst>
            <c:ext xmlns:c16="http://schemas.microsoft.com/office/drawing/2014/chart" uri="{C3380CC4-5D6E-409C-BE32-E72D297353CC}">
              <c16:uniqueId val="{00000002-3281-4179-8815-384C21321687}"/>
            </c:ext>
          </c:extLst>
        </c:ser>
        <c:dLbls>
          <c:showLegendKey val="0"/>
          <c:showVal val="0"/>
          <c:showCatName val="0"/>
          <c:showSerName val="0"/>
          <c:showPercent val="0"/>
          <c:showBubbleSize val="0"/>
        </c:dLbls>
        <c:marker val="1"/>
        <c:smooth val="0"/>
        <c:axId val="1278568448"/>
        <c:axId val="1278569280"/>
      </c:lineChart>
      <c:catAx>
        <c:axId val="1137851392"/>
        <c:scaling>
          <c:orientation val="minMax"/>
        </c:scaling>
        <c:delete val="0"/>
        <c:axPos val="b"/>
        <c:numFmt formatCode="General" sourceLinked="1"/>
        <c:majorTickMark val="in"/>
        <c:minorTickMark val="none"/>
        <c:tickLblPos val="low"/>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2640"/>
        <c:crosses val="autoZero"/>
        <c:auto val="1"/>
        <c:lblAlgn val="ctr"/>
        <c:lblOffset val="100"/>
        <c:tickLblSkip val="20"/>
        <c:tickMarkSkip val="20"/>
        <c:noMultiLvlLbl val="0"/>
      </c:catAx>
      <c:valAx>
        <c:axId val="1137852640"/>
        <c:scaling>
          <c:orientation val="minMax"/>
          <c:max val="10"/>
        </c:scaling>
        <c:delete val="0"/>
        <c:axPos val="l"/>
        <c:majorGridlines>
          <c:spPr>
            <a:ln w="9525" cap="flat" cmpd="sng" algn="ctr">
              <a:solidFill>
                <a:schemeClr val="bg1">
                  <a:lumMod val="75000"/>
                </a:schemeClr>
              </a:solidFill>
              <a:prstDash val="sysDash"/>
              <a:round/>
            </a:ln>
            <a:effectLst/>
          </c:spPr>
        </c:majorGridlines>
        <c:minorGridlines>
          <c:spPr>
            <a:ln w="9525" cap="flat" cmpd="sng" algn="ctr">
              <a:solidFill>
                <a:schemeClr val="bg1">
                  <a:lumMod val="75000"/>
                </a:schemeClr>
              </a:solidFill>
              <a:prstDash val="sysDash"/>
              <a:round/>
            </a:ln>
            <a:effectLst/>
          </c:spPr>
        </c:minorGridlines>
        <c:numFmt formatCode="0" sourceLinked="0"/>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1392"/>
        <c:crosses val="autoZero"/>
        <c:crossBetween val="midCat"/>
        <c:majorUnit val="10"/>
        <c:minorUnit val="5"/>
      </c:valAx>
      <c:valAx>
        <c:axId val="1278569280"/>
        <c:scaling>
          <c:orientation val="minMax"/>
          <c:max val="10"/>
        </c:scaling>
        <c:delete val="0"/>
        <c:axPos val="r"/>
        <c:numFmt formatCode="General" sourceLinked="1"/>
        <c:majorTickMark val="in"/>
        <c:minorTickMark val="none"/>
        <c:tickLblPos val="nextTo"/>
        <c:spPr>
          <a:ln>
            <a:solidFill>
              <a:schemeClr val="bg1">
                <a:lumMod val="65000"/>
              </a:schemeClr>
            </a:solidFill>
          </a:ln>
        </c:spPr>
        <c:crossAx val="1278568448"/>
        <c:crosses val="max"/>
        <c:crossBetween val="between"/>
        <c:majorUnit val="10"/>
      </c:valAx>
      <c:catAx>
        <c:axId val="1278568448"/>
        <c:scaling>
          <c:orientation val="minMax"/>
        </c:scaling>
        <c:delete val="1"/>
        <c:axPos val="b"/>
        <c:majorTickMark val="out"/>
        <c:minorTickMark val="none"/>
        <c:tickLblPos val="nextTo"/>
        <c:crossAx val="1278569280"/>
        <c:crosses val="autoZero"/>
        <c:auto val="1"/>
        <c:lblAlgn val="ctr"/>
        <c:lblOffset val="100"/>
        <c:noMultiLvlLbl val="0"/>
      </c:catAx>
    </c:plotArea>
    <c:plotVisOnly val="1"/>
    <c:dispBlanksAs val="gap"/>
    <c:showDLblsOverMax val="0"/>
    <c:extLst/>
  </c:chart>
  <c:spPr>
    <a:noFill/>
    <a:ln w="9525" cap="flat" cmpd="sng" algn="ctr">
      <a:noFill/>
      <a:round/>
    </a:ln>
    <a:effectLst/>
  </c:spPr>
  <c:txPr>
    <a:bodyPr/>
    <a:lstStyle/>
    <a:p>
      <a:pPr>
        <a:defRPr sz="1050" b="1">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16</xdr:col>
      <xdr:colOff>285750</xdr:colOff>
      <xdr:row>0</xdr:row>
      <xdr:rowOff>152400</xdr:rowOff>
    </xdr:from>
    <xdr:to>
      <xdr:col>20</xdr:col>
      <xdr:colOff>569341</xdr:colOff>
      <xdr:row>2</xdr:row>
      <xdr:rowOff>153924</xdr:rowOff>
    </xdr:to>
    <xdr:pic>
      <xdr:nvPicPr>
        <xdr:cNvPr id="10" name="Picture 9">
          <a:extLst>
            <a:ext uri="{FF2B5EF4-FFF2-40B4-BE49-F238E27FC236}">
              <a16:creationId xmlns:a16="http://schemas.microsoft.com/office/drawing/2014/main" id="{D0ADF4F7-FB1C-422E-8195-E2C8088843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87025" y="152400"/>
          <a:ext cx="2721991" cy="573024"/>
        </a:xfrm>
        <a:prstGeom prst="rect">
          <a:avLst/>
        </a:prstGeom>
      </xdr:spPr>
    </xdr:pic>
    <xdr:clientData/>
  </xdr:twoCellAnchor>
  <xdr:twoCellAnchor>
    <xdr:from>
      <xdr:col>0</xdr:col>
      <xdr:colOff>134936</xdr:colOff>
      <xdr:row>6</xdr:row>
      <xdr:rowOff>134804</xdr:rowOff>
    </xdr:from>
    <xdr:to>
      <xdr:col>12</xdr:col>
      <xdr:colOff>104524</xdr:colOff>
      <xdr:row>30</xdr:row>
      <xdr:rowOff>103133</xdr:rowOff>
    </xdr:to>
    <xdr:grpSp>
      <xdr:nvGrpSpPr>
        <xdr:cNvPr id="62" name="Group 61">
          <a:extLst>
            <a:ext uri="{FF2B5EF4-FFF2-40B4-BE49-F238E27FC236}">
              <a16:creationId xmlns:a16="http://schemas.microsoft.com/office/drawing/2014/main" id="{34D6380D-AE0F-4001-8D13-D0E6AC9647E7}"/>
            </a:ext>
          </a:extLst>
        </xdr:cNvPr>
        <xdr:cNvGrpSpPr/>
      </xdr:nvGrpSpPr>
      <xdr:grpSpPr>
        <a:xfrm>
          <a:off x="134936" y="1973129"/>
          <a:ext cx="6703763" cy="4930854"/>
          <a:chOff x="315911" y="1973471"/>
          <a:chExt cx="6619144" cy="4334586"/>
        </a:xfrm>
      </xdr:grpSpPr>
      <xdr:graphicFrame macro="">
        <xdr:nvGraphicFramePr>
          <xdr:cNvPr id="11" name="Chart 10">
            <a:extLst>
              <a:ext uri="{FF2B5EF4-FFF2-40B4-BE49-F238E27FC236}">
                <a16:creationId xmlns:a16="http://schemas.microsoft.com/office/drawing/2014/main" id="{119D3C4A-15CA-4EB1-9015-D54E59431617}"/>
              </a:ext>
            </a:extLst>
          </xdr:cNvPr>
          <xdr:cNvGraphicFramePr>
            <a:graphicFrameLocks noChangeAspect="1"/>
          </xdr:cNvGraphicFramePr>
        </xdr:nvGraphicFramePr>
        <xdr:xfrm>
          <a:off x="315911" y="2125550"/>
          <a:ext cx="6619144" cy="4182507"/>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2" name="TextBox 11">
            <a:extLst>
              <a:ext uri="{FF2B5EF4-FFF2-40B4-BE49-F238E27FC236}">
                <a16:creationId xmlns:a16="http://schemas.microsoft.com/office/drawing/2014/main" id="{2F818E80-AA3B-4636-AAA8-418941EE97A3}"/>
              </a:ext>
            </a:extLst>
          </xdr:cNvPr>
          <xdr:cNvSpPr txBox="1"/>
        </xdr:nvSpPr>
        <xdr:spPr>
          <a:xfrm>
            <a:off x="550657" y="1973471"/>
            <a:ext cx="1035972" cy="287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1050" b="1">
                <a:solidFill>
                  <a:sysClr val="windowText" lastClr="000000"/>
                </a:solidFill>
              </a:rPr>
              <a:t>%GDP</a:t>
            </a:r>
          </a:p>
        </xdr:txBody>
      </xdr:sp>
      <xdr:sp macro="" textlink="">
        <xdr:nvSpPr>
          <xdr:cNvPr id="13" name="TextBox 12">
            <a:extLst>
              <a:ext uri="{FF2B5EF4-FFF2-40B4-BE49-F238E27FC236}">
                <a16:creationId xmlns:a16="http://schemas.microsoft.com/office/drawing/2014/main" id="{63424896-F720-4F35-BF38-49E5E28CC97A}"/>
              </a:ext>
            </a:extLst>
          </xdr:cNvPr>
          <xdr:cNvSpPr txBox="1"/>
        </xdr:nvSpPr>
        <xdr:spPr>
          <a:xfrm>
            <a:off x="6099473" y="1975315"/>
            <a:ext cx="611823" cy="283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AU" sz="1050" b="1">
                <a:solidFill>
                  <a:sysClr val="windowText" lastClr="000000"/>
                </a:solidFill>
              </a:rPr>
              <a:t>%GDP</a:t>
            </a:r>
          </a:p>
        </xdr:txBody>
      </xdr:sp>
      <xdr:sp macro="" textlink="">
        <xdr:nvSpPr>
          <xdr:cNvPr id="15" name="TextBox 14">
            <a:extLst>
              <a:ext uri="{FF2B5EF4-FFF2-40B4-BE49-F238E27FC236}">
                <a16:creationId xmlns:a16="http://schemas.microsoft.com/office/drawing/2014/main" id="{BC4427DB-D273-48EA-9966-95B858C78F9E}"/>
              </a:ext>
            </a:extLst>
          </xdr:cNvPr>
          <xdr:cNvSpPr txBox="1"/>
        </xdr:nvSpPr>
        <xdr:spPr>
          <a:xfrm>
            <a:off x="3440535" y="2502644"/>
            <a:ext cx="1579998" cy="287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200" b="1">
                <a:solidFill>
                  <a:srgbClr val="C00000"/>
                </a:solidFill>
              </a:rPr>
              <a:t>Selected</a:t>
            </a:r>
            <a:r>
              <a:rPr lang="en-AU" sz="1200" b="1" baseline="0">
                <a:solidFill>
                  <a:srgbClr val="C00000"/>
                </a:solidFill>
              </a:rPr>
              <a:t> scenario</a:t>
            </a:r>
            <a:endParaRPr lang="en-AU" sz="1200" b="1">
              <a:solidFill>
                <a:srgbClr val="C00000"/>
              </a:solidFill>
            </a:endParaRPr>
          </a:p>
        </xdr:txBody>
      </xdr:sp>
      <xdr:sp macro="" textlink="">
        <xdr:nvSpPr>
          <xdr:cNvPr id="16" name="TextBox 15">
            <a:extLst>
              <a:ext uri="{FF2B5EF4-FFF2-40B4-BE49-F238E27FC236}">
                <a16:creationId xmlns:a16="http://schemas.microsoft.com/office/drawing/2014/main" id="{248D04C1-1ACF-4D26-B6A1-A259E06DB131}"/>
              </a:ext>
            </a:extLst>
          </xdr:cNvPr>
          <xdr:cNvSpPr txBox="1"/>
        </xdr:nvSpPr>
        <xdr:spPr>
          <a:xfrm>
            <a:off x="5068769" y="3163530"/>
            <a:ext cx="1578324" cy="294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200" b="1">
                <a:solidFill>
                  <a:schemeClr val="bg1"/>
                </a:solidFill>
              </a:rPr>
              <a:t>Range of scenarios</a:t>
            </a:r>
          </a:p>
        </xdr:txBody>
      </xdr:sp>
    </xdr:grpSp>
    <xdr:clientData/>
  </xdr:twoCellAnchor>
  <xdr:twoCellAnchor>
    <xdr:from>
      <xdr:col>13</xdr:col>
      <xdr:colOff>8126</xdr:colOff>
      <xdr:row>8</xdr:row>
      <xdr:rowOff>164870</xdr:rowOff>
    </xdr:from>
    <xdr:to>
      <xdr:col>13</xdr:col>
      <xdr:colOff>1399694</xdr:colOff>
      <xdr:row>14</xdr:row>
      <xdr:rowOff>28584</xdr:rowOff>
    </xdr:to>
    <mc:AlternateContent xmlns:mc="http://schemas.openxmlformats.org/markup-compatibility/2006" xmlns:a14="http://schemas.microsoft.com/office/drawing/2010/main">
      <mc:Choice Requires="a14">
        <xdr:graphicFrame macro="">
          <xdr:nvGraphicFramePr>
            <xdr:cNvPr id="8" name="GDP growth">
              <a:extLst>
                <a:ext uri="{FF2B5EF4-FFF2-40B4-BE49-F238E27FC236}">
                  <a16:creationId xmlns:a16="http://schemas.microsoft.com/office/drawing/2014/main" id="{07EEC742-A382-409D-B885-19313B493FAD}"/>
                </a:ext>
              </a:extLst>
            </xdr:cNvPr>
            <xdr:cNvGraphicFramePr/>
          </xdr:nvGraphicFramePr>
          <xdr:xfrm>
            <a:off x="0" y="0"/>
            <a:ext cx="0" cy="0"/>
          </xdr:xfrm>
          <a:graphic>
            <a:graphicData uri="http://schemas.microsoft.com/office/drawing/2010/slicer">
              <sle:slicer xmlns:sle="http://schemas.microsoft.com/office/drawing/2010/slicer" name="GDP growth"/>
            </a:graphicData>
          </a:graphic>
        </xdr:graphicFrame>
      </mc:Choice>
      <mc:Fallback xmlns="">
        <xdr:sp macro="" textlink="">
          <xdr:nvSpPr>
            <xdr:cNvPr id="0" name=""/>
            <xdr:cNvSpPr>
              <a:spLocks noTextEdit="1"/>
            </xdr:cNvSpPr>
          </xdr:nvSpPr>
          <xdr:spPr>
            <a:xfrm>
              <a:off x="7831326" y="2161945"/>
              <a:ext cx="1391568" cy="949564"/>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13</xdr:col>
      <xdr:colOff>892704</xdr:colOff>
      <xdr:row>9</xdr:row>
      <xdr:rowOff>55331</xdr:rowOff>
    </xdr:from>
    <xdr:to>
      <xdr:col>13</xdr:col>
      <xdr:colOff>1419224</xdr:colOff>
      <xdr:row>13</xdr:row>
      <xdr:rowOff>152271</xdr:rowOff>
    </xdr:to>
    <xdr:grpSp>
      <xdr:nvGrpSpPr>
        <xdr:cNvPr id="26" name="Group 25">
          <a:extLst>
            <a:ext uri="{FF2B5EF4-FFF2-40B4-BE49-F238E27FC236}">
              <a16:creationId xmlns:a16="http://schemas.microsoft.com/office/drawing/2014/main" id="{42685445-3763-47FF-8ED3-004CA7ABDF80}"/>
            </a:ext>
          </a:extLst>
        </xdr:cNvPr>
        <xdr:cNvGrpSpPr/>
      </xdr:nvGrpSpPr>
      <xdr:grpSpPr>
        <a:xfrm>
          <a:off x="8236479" y="2855681"/>
          <a:ext cx="526520" cy="858940"/>
          <a:chOff x="9237663" y="2530475"/>
          <a:chExt cx="469900" cy="819150"/>
        </a:xfrm>
      </xdr:grpSpPr>
      <xdr:sp macro="" textlink="">
        <xdr:nvSpPr>
          <xdr:cNvPr id="23" name="TextBox 22">
            <a:extLst>
              <a:ext uri="{FF2B5EF4-FFF2-40B4-BE49-F238E27FC236}">
                <a16:creationId xmlns:a16="http://schemas.microsoft.com/office/drawing/2014/main" id="{D047C17E-DA23-4D16-8134-06CC3D9C4912}"/>
              </a:ext>
            </a:extLst>
          </xdr:cNvPr>
          <xdr:cNvSpPr txBox="1"/>
        </xdr:nvSpPr>
        <xdr:spPr>
          <a:xfrm>
            <a:off x="9237663" y="253047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t>4.9%</a:t>
            </a:r>
          </a:p>
        </xdr:txBody>
      </xdr:sp>
      <xdr:sp macro="" textlink="">
        <xdr:nvSpPr>
          <xdr:cNvPr id="24" name="TextBox 23">
            <a:extLst>
              <a:ext uri="{FF2B5EF4-FFF2-40B4-BE49-F238E27FC236}">
                <a16:creationId xmlns:a16="http://schemas.microsoft.com/office/drawing/2014/main" id="{53E3047D-BD85-4B8D-BBBF-B7AAB5D6644F}"/>
              </a:ext>
            </a:extLst>
          </xdr:cNvPr>
          <xdr:cNvSpPr txBox="1"/>
        </xdr:nvSpPr>
        <xdr:spPr>
          <a:xfrm>
            <a:off x="9237663" y="279082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t>4.3%</a:t>
            </a:r>
          </a:p>
        </xdr:txBody>
      </xdr:sp>
      <xdr:sp macro="" textlink="">
        <xdr:nvSpPr>
          <xdr:cNvPr id="25" name="TextBox 24">
            <a:extLst>
              <a:ext uri="{FF2B5EF4-FFF2-40B4-BE49-F238E27FC236}">
                <a16:creationId xmlns:a16="http://schemas.microsoft.com/office/drawing/2014/main" id="{1E1038AD-D876-4C9B-9117-ADE2C292072B}"/>
              </a:ext>
            </a:extLst>
          </xdr:cNvPr>
          <xdr:cNvSpPr txBox="1"/>
        </xdr:nvSpPr>
        <xdr:spPr>
          <a:xfrm>
            <a:off x="9237663" y="306387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t>5.5%</a:t>
            </a:r>
          </a:p>
        </xdr:txBody>
      </xdr:sp>
    </xdr:grpSp>
    <xdr:clientData/>
  </xdr:twoCellAnchor>
  <xdr:twoCellAnchor>
    <xdr:from>
      <xdr:col>12</xdr:col>
      <xdr:colOff>552450</xdr:colOff>
      <xdr:row>7</xdr:row>
      <xdr:rowOff>82550</xdr:rowOff>
    </xdr:from>
    <xdr:to>
      <xdr:col>13</xdr:col>
      <xdr:colOff>977900</xdr:colOff>
      <xdr:row>8</xdr:row>
      <xdr:rowOff>159429</xdr:rowOff>
    </xdr:to>
    <xdr:sp macro="" textlink="">
      <xdr:nvSpPr>
        <xdr:cNvPr id="17" name="TextBox 16">
          <a:extLst>
            <a:ext uri="{FF2B5EF4-FFF2-40B4-BE49-F238E27FC236}">
              <a16:creationId xmlns:a16="http://schemas.microsoft.com/office/drawing/2014/main" id="{E089CDF4-0A91-49AC-9220-D2006B012DC9}"/>
            </a:ext>
          </a:extLst>
        </xdr:cNvPr>
        <xdr:cNvSpPr txBox="1"/>
      </xdr:nvSpPr>
      <xdr:spPr>
        <a:xfrm>
          <a:off x="7620000" y="1625600"/>
          <a:ext cx="1063625" cy="257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1"/>
            <a:t>GDP growth</a:t>
          </a:r>
        </a:p>
      </xdr:txBody>
    </xdr:sp>
    <xdr:clientData/>
  </xdr:twoCellAnchor>
  <xdr:twoCellAnchor>
    <xdr:from>
      <xdr:col>13</xdr:col>
      <xdr:colOff>10621</xdr:colOff>
      <xdr:row>16</xdr:row>
      <xdr:rowOff>140504</xdr:rowOff>
    </xdr:from>
    <xdr:to>
      <xdr:col>13</xdr:col>
      <xdr:colOff>1416050</xdr:colOff>
      <xdr:row>22</xdr:row>
      <xdr:rowOff>9525</xdr:rowOff>
    </xdr:to>
    <mc:AlternateContent xmlns:mc="http://schemas.openxmlformats.org/markup-compatibility/2006" xmlns:a14="http://schemas.microsoft.com/office/drawing/2010/main">
      <mc:Choice Requires="a14">
        <xdr:graphicFrame macro="">
          <xdr:nvGraphicFramePr>
            <xdr:cNvPr id="4" name="Headline cash balance">
              <a:extLst>
                <a:ext uri="{FF2B5EF4-FFF2-40B4-BE49-F238E27FC236}">
                  <a16:creationId xmlns:a16="http://schemas.microsoft.com/office/drawing/2014/main" id="{A8F607E5-7EC7-484F-8BBF-E3596D49747C}"/>
                </a:ext>
              </a:extLst>
            </xdr:cNvPr>
            <xdr:cNvGraphicFramePr/>
          </xdr:nvGraphicFramePr>
          <xdr:xfrm>
            <a:off x="0" y="0"/>
            <a:ext cx="0" cy="0"/>
          </xdr:xfrm>
          <a:graphic>
            <a:graphicData uri="http://schemas.microsoft.com/office/drawing/2010/slicer">
              <sle:slicer xmlns:sle="http://schemas.microsoft.com/office/drawing/2010/slicer" name="Headline cash balance"/>
            </a:graphicData>
          </a:graphic>
        </xdr:graphicFrame>
      </mc:Choice>
      <mc:Fallback xmlns="">
        <xdr:sp macro="" textlink="">
          <xdr:nvSpPr>
            <xdr:cNvPr id="0" name=""/>
            <xdr:cNvSpPr>
              <a:spLocks noTextEdit="1"/>
            </xdr:cNvSpPr>
          </xdr:nvSpPr>
          <xdr:spPr>
            <a:xfrm>
              <a:off x="7713171" y="3953679"/>
              <a:ext cx="1411779" cy="948521"/>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13</xdr:col>
      <xdr:colOff>876302</xdr:colOff>
      <xdr:row>17</xdr:row>
      <xdr:rowOff>35049</xdr:rowOff>
    </xdr:from>
    <xdr:to>
      <xdr:col>13</xdr:col>
      <xdr:colOff>1516088</xdr:colOff>
      <xdr:row>21</xdr:row>
      <xdr:rowOff>136587</xdr:rowOff>
    </xdr:to>
    <xdr:grpSp>
      <xdr:nvGrpSpPr>
        <xdr:cNvPr id="27" name="Group 26">
          <a:extLst>
            <a:ext uri="{FF2B5EF4-FFF2-40B4-BE49-F238E27FC236}">
              <a16:creationId xmlns:a16="http://schemas.microsoft.com/office/drawing/2014/main" id="{FCECB364-8459-43A9-AE56-1742073F8034}"/>
            </a:ext>
          </a:extLst>
        </xdr:cNvPr>
        <xdr:cNvGrpSpPr/>
      </xdr:nvGrpSpPr>
      <xdr:grpSpPr>
        <a:xfrm>
          <a:off x="8220077" y="4359399"/>
          <a:ext cx="620736" cy="863538"/>
          <a:chOff x="9237663" y="2530475"/>
          <a:chExt cx="469900" cy="819150"/>
        </a:xfrm>
      </xdr:grpSpPr>
      <xdr:sp macro="" textlink="">
        <xdr:nvSpPr>
          <xdr:cNvPr id="28" name="TextBox 27">
            <a:extLst>
              <a:ext uri="{FF2B5EF4-FFF2-40B4-BE49-F238E27FC236}">
                <a16:creationId xmlns:a16="http://schemas.microsoft.com/office/drawing/2014/main" id="{C6B2C9BE-DE64-4956-9442-B79CEC438524}"/>
              </a:ext>
            </a:extLst>
          </xdr:cNvPr>
          <xdr:cNvSpPr txBox="1"/>
        </xdr:nvSpPr>
        <xdr:spPr>
          <a:xfrm>
            <a:off x="9237663" y="253047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baseline="0">
                <a:solidFill>
                  <a:schemeClr val="dk1"/>
                </a:solidFill>
              </a:rPr>
              <a:t>-0.8</a:t>
            </a:r>
            <a:r>
              <a:rPr lang="en-AU" sz="1000" b="1"/>
              <a:t>%</a:t>
            </a:r>
          </a:p>
        </xdr:txBody>
      </xdr:sp>
      <xdr:sp macro="" textlink="">
        <xdr:nvSpPr>
          <xdr:cNvPr id="29" name="TextBox 28">
            <a:extLst>
              <a:ext uri="{FF2B5EF4-FFF2-40B4-BE49-F238E27FC236}">
                <a16:creationId xmlns:a16="http://schemas.microsoft.com/office/drawing/2014/main" id="{6BDF5B6B-5DDC-440D-AEE0-C94F0EF56AA0}"/>
              </a:ext>
            </a:extLst>
          </xdr:cNvPr>
          <xdr:cNvSpPr txBox="1"/>
        </xdr:nvSpPr>
        <xdr:spPr>
          <a:xfrm>
            <a:off x="9237663" y="279082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t>-2.6%</a:t>
            </a:r>
          </a:p>
        </xdr:txBody>
      </xdr:sp>
      <xdr:sp macro="" textlink="">
        <xdr:nvSpPr>
          <xdr:cNvPr id="30" name="TextBox 29">
            <a:extLst>
              <a:ext uri="{FF2B5EF4-FFF2-40B4-BE49-F238E27FC236}">
                <a16:creationId xmlns:a16="http://schemas.microsoft.com/office/drawing/2014/main" id="{1B997B73-2628-40D2-8E5B-98664EFEF324}"/>
              </a:ext>
            </a:extLst>
          </xdr:cNvPr>
          <xdr:cNvSpPr txBox="1"/>
        </xdr:nvSpPr>
        <xdr:spPr>
          <a:xfrm>
            <a:off x="9237663" y="306387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baseline="0">
                <a:solidFill>
                  <a:schemeClr val="dk1"/>
                </a:solidFill>
              </a:rPr>
              <a:t> 1.7</a:t>
            </a:r>
            <a:r>
              <a:rPr lang="en-AU" sz="1000" b="1"/>
              <a:t>%</a:t>
            </a:r>
          </a:p>
        </xdr:txBody>
      </xdr:sp>
    </xdr:grpSp>
    <xdr:clientData/>
  </xdr:twoCellAnchor>
  <xdr:twoCellAnchor>
    <xdr:from>
      <xdr:col>12</xdr:col>
      <xdr:colOff>552450</xdr:colOff>
      <xdr:row>15</xdr:row>
      <xdr:rowOff>76200</xdr:rowOff>
    </xdr:from>
    <xdr:to>
      <xdr:col>14</xdr:col>
      <xdr:colOff>63501</xdr:colOff>
      <xdr:row>16</xdr:row>
      <xdr:rowOff>153079</xdr:rowOff>
    </xdr:to>
    <xdr:sp macro="" textlink="">
      <xdr:nvSpPr>
        <xdr:cNvPr id="44" name="TextBox 43">
          <a:extLst>
            <a:ext uri="{FF2B5EF4-FFF2-40B4-BE49-F238E27FC236}">
              <a16:creationId xmlns:a16="http://schemas.microsoft.com/office/drawing/2014/main" id="{3DF08749-B51E-45D0-BF9E-0D6544781875}"/>
            </a:ext>
          </a:extLst>
        </xdr:cNvPr>
        <xdr:cNvSpPr txBox="1"/>
      </xdr:nvSpPr>
      <xdr:spPr>
        <a:xfrm>
          <a:off x="7620000" y="3067050"/>
          <a:ext cx="1720851" cy="257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1"/>
            <a:t>Headline</a:t>
          </a:r>
          <a:r>
            <a:rPr lang="en-AU" sz="1100" b="1" baseline="0"/>
            <a:t> cash balance </a:t>
          </a:r>
          <a:r>
            <a:rPr lang="en-AU" sz="1100" b="0" baseline="30000"/>
            <a:t>1</a:t>
          </a:r>
        </a:p>
      </xdr:txBody>
    </xdr:sp>
    <xdr:clientData/>
  </xdr:twoCellAnchor>
  <xdr:twoCellAnchor>
    <xdr:from>
      <xdr:col>13</xdr:col>
      <xdr:colOff>1096</xdr:colOff>
      <xdr:row>24</xdr:row>
      <xdr:rowOff>125475</xdr:rowOff>
    </xdr:from>
    <xdr:to>
      <xdr:col>13</xdr:col>
      <xdr:colOff>1425575</xdr:colOff>
      <xdr:row>29</xdr:row>
      <xdr:rowOff>158750</xdr:rowOff>
    </xdr:to>
    <mc:AlternateContent xmlns:mc="http://schemas.openxmlformats.org/markup-compatibility/2006" xmlns:a14="http://schemas.microsoft.com/office/drawing/2010/main">
      <mc:Choice Requires="a14">
        <xdr:graphicFrame macro="">
          <xdr:nvGraphicFramePr>
            <xdr:cNvPr id="7" name="Interest rates">
              <a:extLst>
                <a:ext uri="{FF2B5EF4-FFF2-40B4-BE49-F238E27FC236}">
                  <a16:creationId xmlns:a16="http://schemas.microsoft.com/office/drawing/2014/main" id="{57543FDA-2480-43D8-9705-BBFC43EC2562}"/>
                </a:ext>
              </a:extLst>
            </xdr:cNvPr>
            <xdr:cNvGraphicFramePr/>
          </xdr:nvGraphicFramePr>
          <xdr:xfrm>
            <a:off x="0" y="0"/>
            <a:ext cx="0" cy="0"/>
          </xdr:xfrm>
          <a:graphic>
            <a:graphicData uri="http://schemas.microsoft.com/office/drawing/2010/slicer">
              <sle:slicer xmlns:sle="http://schemas.microsoft.com/office/drawing/2010/slicer" name="Interest rates"/>
            </a:graphicData>
          </a:graphic>
        </xdr:graphicFrame>
      </mc:Choice>
      <mc:Fallback xmlns="">
        <xdr:sp macro="" textlink="">
          <xdr:nvSpPr>
            <xdr:cNvPr id="0" name=""/>
            <xdr:cNvSpPr>
              <a:spLocks noTextEdit="1"/>
            </xdr:cNvSpPr>
          </xdr:nvSpPr>
          <xdr:spPr>
            <a:xfrm>
              <a:off x="7821121" y="5018150"/>
              <a:ext cx="1424479" cy="9445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13</xdr:col>
      <xdr:colOff>925783</xdr:colOff>
      <xdr:row>25</xdr:row>
      <xdr:rowOff>18205</xdr:rowOff>
    </xdr:from>
    <xdr:to>
      <xdr:col>13</xdr:col>
      <xdr:colOff>1407601</xdr:colOff>
      <xdr:row>29</xdr:row>
      <xdr:rowOff>104876</xdr:rowOff>
    </xdr:to>
    <xdr:grpSp>
      <xdr:nvGrpSpPr>
        <xdr:cNvPr id="31" name="Group 30">
          <a:extLst>
            <a:ext uri="{FF2B5EF4-FFF2-40B4-BE49-F238E27FC236}">
              <a16:creationId xmlns:a16="http://schemas.microsoft.com/office/drawing/2014/main" id="{666CBDD4-549B-42E2-B3E8-408601B98E6D}"/>
            </a:ext>
          </a:extLst>
        </xdr:cNvPr>
        <xdr:cNvGrpSpPr/>
      </xdr:nvGrpSpPr>
      <xdr:grpSpPr>
        <a:xfrm>
          <a:off x="8269558" y="5866555"/>
          <a:ext cx="481818" cy="848671"/>
          <a:chOff x="9237663" y="2530475"/>
          <a:chExt cx="469900" cy="819150"/>
        </a:xfrm>
      </xdr:grpSpPr>
      <xdr:sp macro="" textlink="">
        <xdr:nvSpPr>
          <xdr:cNvPr id="32" name="TextBox 31">
            <a:extLst>
              <a:ext uri="{FF2B5EF4-FFF2-40B4-BE49-F238E27FC236}">
                <a16:creationId xmlns:a16="http://schemas.microsoft.com/office/drawing/2014/main" id="{4A459C3F-31FC-497D-BEF0-B25D1F2C3232}"/>
              </a:ext>
            </a:extLst>
          </xdr:cNvPr>
          <xdr:cNvSpPr txBox="1"/>
        </xdr:nvSpPr>
        <xdr:spPr>
          <a:xfrm>
            <a:off x="9237663" y="253047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t>4.9%</a:t>
            </a:r>
          </a:p>
        </xdr:txBody>
      </xdr:sp>
      <xdr:sp macro="" textlink="">
        <xdr:nvSpPr>
          <xdr:cNvPr id="33" name="TextBox 32">
            <a:extLst>
              <a:ext uri="{FF2B5EF4-FFF2-40B4-BE49-F238E27FC236}">
                <a16:creationId xmlns:a16="http://schemas.microsoft.com/office/drawing/2014/main" id="{A8659791-11EF-4CAA-A874-044B21812980}"/>
              </a:ext>
            </a:extLst>
          </xdr:cNvPr>
          <xdr:cNvSpPr txBox="1"/>
        </xdr:nvSpPr>
        <xdr:spPr>
          <a:xfrm>
            <a:off x="9237663" y="279082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t>5.5%</a:t>
            </a:r>
          </a:p>
        </xdr:txBody>
      </xdr:sp>
      <xdr:sp macro="" textlink="">
        <xdr:nvSpPr>
          <xdr:cNvPr id="34" name="TextBox 33">
            <a:extLst>
              <a:ext uri="{FF2B5EF4-FFF2-40B4-BE49-F238E27FC236}">
                <a16:creationId xmlns:a16="http://schemas.microsoft.com/office/drawing/2014/main" id="{49CE312D-1002-4DA2-9F06-16EDF754E8CB}"/>
              </a:ext>
            </a:extLst>
          </xdr:cNvPr>
          <xdr:cNvSpPr txBox="1"/>
        </xdr:nvSpPr>
        <xdr:spPr>
          <a:xfrm>
            <a:off x="9237663" y="306387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t>4.3%</a:t>
            </a:r>
          </a:p>
        </xdr:txBody>
      </xdr:sp>
    </xdr:grpSp>
    <xdr:clientData/>
  </xdr:twoCellAnchor>
  <xdr:twoCellAnchor>
    <xdr:from>
      <xdr:col>12</xdr:col>
      <xdr:colOff>552450</xdr:colOff>
      <xdr:row>23</xdr:row>
      <xdr:rowOff>57150</xdr:rowOff>
    </xdr:from>
    <xdr:to>
      <xdr:col>13</xdr:col>
      <xdr:colOff>1485900</xdr:colOff>
      <xdr:row>24</xdr:row>
      <xdr:rowOff>123150</xdr:rowOff>
    </xdr:to>
    <xdr:sp macro="" textlink="">
      <xdr:nvSpPr>
        <xdr:cNvPr id="45" name="TextBox 44">
          <a:extLst>
            <a:ext uri="{FF2B5EF4-FFF2-40B4-BE49-F238E27FC236}">
              <a16:creationId xmlns:a16="http://schemas.microsoft.com/office/drawing/2014/main" id="{D8AC4F0A-7029-4302-B81A-8B937A899497}"/>
            </a:ext>
          </a:extLst>
        </xdr:cNvPr>
        <xdr:cNvSpPr txBox="1"/>
      </xdr:nvSpPr>
      <xdr:spPr>
        <a:xfrm>
          <a:off x="7620000" y="4495800"/>
          <a:ext cx="1571625" cy="246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1"/>
            <a:t>Interest rates </a:t>
          </a:r>
          <a:r>
            <a:rPr lang="en-AU" sz="1100" b="0" baseline="30000"/>
            <a:t>2</a:t>
          </a:r>
        </a:p>
      </xdr:txBody>
    </xdr:sp>
    <xdr:clientData/>
  </xdr:twoCellAnchor>
  <xdr:twoCellAnchor>
    <xdr:from>
      <xdr:col>14</xdr:col>
      <xdr:colOff>11163</xdr:colOff>
      <xdr:row>7</xdr:row>
      <xdr:rowOff>156402</xdr:rowOff>
    </xdr:from>
    <xdr:to>
      <xdr:col>20</xdr:col>
      <xdr:colOff>217038</xdr:colOff>
      <xdr:row>14</xdr:row>
      <xdr:rowOff>145575</xdr:rowOff>
    </xdr:to>
    <xdr:grpSp>
      <xdr:nvGrpSpPr>
        <xdr:cNvPr id="59" name="Group 58">
          <a:extLst>
            <a:ext uri="{FF2B5EF4-FFF2-40B4-BE49-F238E27FC236}">
              <a16:creationId xmlns:a16="http://schemas.microsoft.com/office/drawing/2014/main" id="{5221ADEF-E7CF-42AE-BD49-AAD3BB6FDB80}"/>
            </a:ext>
          </a:extLst>
        </xdr:cNvPr>
        <xdr:cNvGrpSpPr/>
      </xdr:nvGrpSpPr>
      <xdr:grpSpPr>
        <a:xfrm>
          <a:off x="8850363" y="2575752"/>
          <a:ext cx="3406275" cy="1322673"/>
          <a:chOff x="10040938" y="2070838"/>
          <a:chExt cx="3600000" cy="1246510"/>
        </a:xfrm>
      </xdr:grpSpPr>
      <xdr:graphicFrame macro="">
        <xdr:nvGraphicFramePr>
          <xdr:cNvPr id="40" name="Chart 39">
            <a:extLst>
              <a:ext uri="{FF2B5EF4-FFF2-40B4-BE49-F238E27FC236}">
                <a16:creationId xmlns:a16="http://schemas.microsoft.com/office/drawing/2014/main" id="{98581E7B-5A5B-43A0-B92A-E110DDD09472}"/>
              </a:ext>
            </a:extLst>
          </xdr:cNvPr>
          <xdr:cNvGraphicFramePr>
            <a:graphicFrameLocks/>
          </xdr:cNvGraphicFramePr>
        </xdr:nvGraphicFramePr>
        <xdr:xfrm>
          <a:off x="10040938" y="2165348"/>
          <a:ext cx="3600000" cy="1152000"/>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48" name="Group 47">
            <a:extLst>
              <a:ext uri="{FF2B5EF4-FFF2-40B4-BE49-F238E27FC236}">
                <a16:creationId xmlns:a16="http://schemas.microsoft.com/office/drawing/2014/main" id="{73F287F9-23EC-422B-8585-B441C02B1B8A}"/>
              </a:ext>
            </a:extLst>
          </xdr:cNvPr>
          <xdr:cNvGrpSpPr/>
        </xdr:nvGrpSpPr>
        <xdr:grpSpPr>
          <a:xfrm>
            <a:off x="10277475" y="2070838"/>
            <a:ext cx="3131775" cy="257855"/>
            <a:chOff x="10277475" y="2070838"/>
            <a:chExt cx="3131775" cy="257855"/>
          </a:xfrm>
        </xdr:grpSpPr>
        <xdr:sp macro="" textlink="">
          <xdr:nvSpPr>
            <xdr:cNvPr id="46" name="TextBox 45">
              <a:extLst>
                <a:ext uri="{FF2B5EF4-FFF2-40B4-BE49-F238E27FC236}">
                  <a16:creationId xmlns:a16="http://schemas.microsoft.com/office/drawing/2014/main" id="{F18C48F3-111B-4EC1-AA87-EC2123D6BED2}"/>
                </a:ext>
              </a:extLst>
            </xdr:cNvPr>
            <xdr:cNvSpPr txBox="1"/>
          </xdr:nvSpPr>
          <xdr:spPr>
            <a:xfrm>
              <a:off x="10277475" y="2070839"/>
              <a:ext cx="913362" cy="257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50" b="1"/>
                <a:t>%</a:t>
              </a:r>
            </a:p>
          </xdr:txBody>
        </xdr:sp>
        <xdr:sp macro="" textlink="">
          <xdr:nvSpPr>
            <xdr:cNvPr id="47" name="TextBox 46">
              <a:extLst>
                <a:ext uri="{FF2B5EF4-FFF2-40B4-BE49-F238E27FC236}">
                  <a16:creationId xmlns:a16="http://schemas.microsoft.com/office/drawing/2014/main" id="{85F1A04B-37E2-439E-BF69-26A7A5412A4A}"/>
                </a:ext>
              </a:extLst>
            </xdr:cNvPr>
            <xdr:cNvSpPr txBox="1"/>
          </xdr:nvSpPr>
          <xdr:spPr>
            <a:xfrm>
              <a:off x="12825050" y="2070838"/>
              <a:ext cx="584200" cy="257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50" b="1"/>
                <a:t>     %</a:t>
              </a:r>
            </a:p>
          </xdr:txBody>
        </xdr:sp>
      </xdr:grpSp>
    </xdr:grpSp>
    <xdr:clientData/>
  </xdr:twoCellAnchor>
  <xdr:twoCellAnchor>
    <xdr:from>
      <xdr:col>13</xdr:col>
      <xdr:colOff>1477912</xdr:colOff>
      <xdr:row>15</xdr:row>
      <xdr:rowOff>66989</xdr:rowOff>
    </xdr:from>
    <xdr:to>
      <xdr:col>20</xdr:col>
      <xdr:colOff>124080</xdr:colOff>
      <xdr:row>24</xdr:row>
      <xdr:rowOff>56694</xdr:rowOff>
    </xdr:to>
    <xdr:grpSp>
      <xdr:nvGrpSpPr>
        <xdr:cNvPr id="18" name="Group 17">
          <a:extLst>
            <a:ext uri="{FF2B5EF4-FFF2-40B4-BE49-F238E27FC236}">
              <a16:creationId xmlns:a16="http://schemas.microsoft.com/office/drawing/2014/main" id="{5F7D4F19-6E26-42B9-B916-369199C2B0C9}"/>
            </a:ext>
          </a:extLst>
        </xdr:cNvPr>
        <xdr:cNvGrpSpPr/>
      </xdr:nvGrpSpPr>
      <xdr:grpSpPr>
        <a:xfrm>
          <a:off x="8821687" y="4010339"/>
          <a:ext cx="3341993" cy="1704205"/>
          <a:chOff x="9179555" y="3044232"/>
          <a:chExt cx="3582839" cy="1606233"/>
        </a:xfrm>
      </xdr:grpSpPr>
      <xdr:graphicFrame macro="">
        <xdr:nvGraphicFramePr>
          <xdr:cNvPr id="58" name="Chart 57">
            <a:extLst>
              <a:ext uri="{FF2B5EF4-FFF2-40B4-BE49-F238E27FC236}">
                <a16:creationId xmlns:a16="http://schemas.microsoft.com/office/drawing/2014/main" id="{920104CE-7D10-4C4E-B1A7-A9CFEC264945}"/>
              </a:ext>
            </a:extLst>
          </xdr:cNvPr>
          <xdr:cNvGraphicFramePr>
            <a:graphicFrameLocks/>
          </xdr:cNvGraphicFramePr>
        </xdr:nvGraphicFramePr>
        <xdr:xfrm>
          <a:off x="9179808" y="3071137"/>
          <a:ext cx="3582586" cy="1579328"/>
        </xdr:xfrm>
        <a:graphic>
          <a:graphicData uri="http://schemas.openxmlformats.org/drawingml/2006/chart">
            <c:chart xmlns:c="http://schemas.openxmlformats.org/drawingml/2006/chart" xmlns:r="http://schemas.openxmlformats.org/officeDocument/2006/relationships" r:id="rId4"/>
          </a:graphicData>
        </a:graphic>
      </xdr:graphicFrame>
      <xdr:grpSp>
        <xdr:nvGrpSpPr>
          <xdr:cNvPr id="56" name="Group 55">
            <a:extLst>
              <a:ext uri="{FF2B5EF4-FFF2-40B4-BE49-F238E27FC236}">
                <a16:creationId xmlns:a16="http://schemas.microsoft.com/office/drawing/2014/main" id="{3955629B-3FC6-4FEC-83B6-299C5E4659AF}"/>
              </a:ext>
            </a:extLst>
          </xdr:cNvPr>
          <xdr:cNvGrpSpPr/>
        </xdr:nvGrpSpPr>
        <xdr:grpSpPr>
          <a:xfrm>
            <a:off x="9176380" y="3041057"/>
            <a:ext cx="3585761" cy="1301289"/>
            <a:chOff x="9945686" y="3518351"/>
            <a:chExt cx="3600000" cy="1303949"/>
          </a:xfrm>
          <a:noFill/>
        </xdr:grpSpPr>
        <xdr:graphicFrame macro="">
          <xdr:nvGraphicFramePr>
            <xdr:cNvPr id="42" name="Chart 41">
              <a:extLst>
                <a:ext uri="{FF2B5EF4-FFF2-40B4-BE49-F238E27FC236}">
                  <a16:creationId xmlns:a16="http://schemas.microsoft.com/office/drawing/2014/main" id="{3CBC9C63-358B-4917-9FD2-42001BDEA6E0}"/>
                </a:ext>
              </a:extLst>
            </xdr:cNvPr>
            <xdr:cNvGraphicFramePr>
              <a:graphicFrameLocks/>
            </xdr:cNvGraphicFramePr>
          </xdr:nvGraphicFramePr>
          <xdr:xfrm>
            <a:off x="9945686" y="3663950"/>
            <a:ext cx="3600000" cy="1158350"/>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49" name="Group 48">
              <a:extLst>
                <a:ext uri="{FF2B5EF4-FFF2-40B4-BE49-F238E27FC236}">
                  <a16:creationId xmlns:a16="http://schemas.microsoft.com/office/drawing/2014/main" id="{957F0012-C1C3-4D29-BD10-D453B64E4B58}"/>
                </a:ext>
              </a:extLst>
            </xdr:cNvPr>
            <xdr:cNvGrpSpPr/>
          </xdr:nvGrpSpPr>
          <xdr:grpSpPr>
            <a:xfrm>
              <a:off x="10277179" y="3518351"/>
              <a:ext cx="3131577" cy="258884"/>
              <a:chOff x="10277179" y="2022926"/>
              <a:chExt cx="3131577" cy="258884"/>
            </a:xfrm>
            <a:grpFill/>
          </xdr:grpSpPr>
          <xdr:sp macro="" textlink="">
            <xdr:nvSpPr>
              <xdr:cNvPr id="50" name="TextBox 49">
                <a:extLst>
                  <a:ext uri="{FF2B5EF4-FFF2-40B4-BE49-F238E27FC236}">
                    <a16:creationId xmlns:a16="http://schemas.microsoft.com/office/drawing/2014/main" id="{DC102081-3E67-4F93-B624-082DD9A1FDEB}"/>
                  </a:ext>
                </a:extLst>
              </xdr:cNvPr>
              <xdr:cNvSpPr txBox="1"/>
            </xdr:nvSpPr>
            <xdr:spPr>
              <a:xfrm>
                <a:off x="10277179" y="2022926"/>
                <a:ext cx="912551" cy="25888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50" b="1"/>
                  <a:t>%GDP</a:t>
                </a:r>
              </a:p>
            </xdr:txBody>
          </xdr:sp>
          <xdr:sp macro="" textlink="">
            <xdr:nvSpPr>
              <xdr:cNvPr id="51" name="TextBox 50">
                <a:extLst>
                  <a:ext uri="{FF2B5EF4-FFF2-40B4-BE49-F238E27FC236}">
                    <a16:creationId xmlns:a16="http://schemas.microsoft.com/office/drawing/2014/main" id="{93D0804B-6879-4551-B135-122F57C21425}"/>
                  </a:ext>
                </a:extLst>
              </xdr:cNvPr>
              <xdr:cNvSpPr txBox="1"/>
            </xdr:nvSpPr>
            <xdr:spPr>
              <a:xfrm>
                <a:off x="12825074" y="2023943"/>
                <a:ext cx="583682" cy="25685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50" b="1"/>
                  <a:t>%GDP</a:t>
                </a:r>
              </a:p>
            </xdr:txBody>
          </xdr:sp>
        </xdr:grpSp>
      </xdr:grpSp>
    </xdr:grpSp>
    <xdr:clientData/>
  </xdr:twoCellAnchor>
  <xdr:twoCellAnchor>
    <xdr:from>
      <xdr:col>14</xdr:col>
      <xdr:colOff>7936</xdr:colOff>
      <xdr:row>23</xdr:row>
      <xdr:rowOff>134938</xdr:rowOff>
    </xdr:from>
    <xdr:to>
      <xdr:col>20</xdr:col>
      <xdr:colOff>217036</xdr:colOff>
      <xdr:row>30</xdr:row>
      <xdr:rowOff>132872</xdr:rowOff>
    </xdr:to>
    <xdr:grpSp>
      <xdr:nvGrpSpPr>
        <xdr:cNvPr id="2" name="Group 54">
          <a:extLst>
            <a:ext uri="{FF2B5EF4-FFF2-40B4-BE49-F238E27FC236}">
              <a16:creationId xmlns:a16="http://schemas.microsoft.com/office/drawing/2014/main" id="{6FF1B7BF-E9B0-411D-BAB2-8B6A63ECFC84}"/>
            </a:ext>
            <a:ext uri="{147F2762-F138-4A5C-976F-8EAC2B608ADB}">
              <a16:predDERef xmlns:a16="http://schemas.microsoft.com/office/drawing/2014/main" pred="{CD613B0E-E95E-4D86-B592-DBB6F5DBBEB0}"/>
            </a:ext>
          </a:extLst>
        </xdr:cNvPr>
        <xdr:cNvGrpSpPr/>
      </xdr:nvGrpSpPr>
      <xdr:grpSpPr>
        <a:xfrm>
          <a:off x="8847136" y="5602288"/>
          <a:ext cx="3409500" cy="1331434"/>
          <a:chOff x="9974261" y="5021385"/>
          <a:chExt cx="3600000" cy="1256685"/>
        </a:xfrm>
      </xdr:grpSpPr>
      <xdr:graphicFrame macro="">
        <xdr:nvGraphicFramePr>
          <xdr:cNvPr id="3" name="Chart 42">
            <a:extLst>
              <a:ext uri="{FF2B5EF4-FFF2-40B4-BE49-F238E27FC236}">
                <a16:creationId xmlns:a16="http://schemas.microsoft.com/office/drawing/2014/main" id="{BD359B88-B803-4DF9-A83E-9D33345C96B3}"/>
              </a:ext>
            </a:extLst>
          </xdr:cNvPr>
          <xdr:cNvGraphicFramePr>
            <a:graphicFrameLocks/>
          </xdr:cNvGraphicFramePr>
        </xdr:nvGraphicFramePr>
        <xdr:xfrm>
          <a:off x="9974261" y="5122895"/>
          <a:ext cx="3600000" cy="1155175"/>
        </xdr:xfrm>
        <a:graphic>
          <a:graphicData uri="http://schemas.openxmlformats.org/drawingml/2006/chart">
            <c:chart xmlns:c="http://schemas.openxmlformats.org/drawingml/2006/chart" xmlns:r="http://schemas.openxmlformats.org/officeDocument/2006/relationships" r:id="rId6"/>
          </a:graphicData>
        </a:graphic>
      </xdr:graphicFrame>
      <xdr:grpSp>
        <xdr:nvGrpSpPr>
          <xdr:cNvPr id="5" name="Group 51">
            <a:extLst>
              <a:ext uri="{FF2B5EF4-FFF2-40B4-BE49-F238E27FC236}">
                <a16:creationId xmlns:a16="http://schemas.microsoft.com/office/drawing/2014/main" id="{6EF95A08-C120-4146-B06B-C32A58D93FA2}"/>
              </a:ext>
            </a:extLst>
          </xdr:cNvPr>
          <xdr:cNvGrpSpPr/>
        </xdr:nvGrpSpPr>
        <xdr:grpSpPr>
          <a:xfrm>
            <a:off x="10220325" y="5021385"/>
            <a:ext cx="3150994" cy="262498"/>
            <a:chOff x="10277475" y="2059009"/>
            <a:chExt cx="3150994" cy="265770"/>
          </a:xfrm>
        </xdr:grpSpPr>
        <xdr:sp macro="" textlink="">
          <xdr:nvSpPr>
            <xdr:cNvPr id="6" name="TextBox 52">
              <a:extLst>
                <a:ext uri="{FF2B5EF4-FFF2-40B4-BE49-F238E27FC236}">
                  <a16:creationId xmlns:a16="http://schemas.microsoft.com/office/drawing/2014/main" id="{A6EEC8F1-D9B0-406C-A671-EFB7761E8FED}"/>
                </a:ext>
              </a:extLst>
            </xdr:cNvPr>
            <xdr:cNvSpPr txBox="1"/>
          </xdr:nvSpPr>
          <xdr:spPr>
            <a:xfrm>
              <a:off x="10277475" y="2066925"/>
              <a:ext cx="913362" cy="257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50" b="1"/>
                <a:t>%</a:t>
              </a:r>
            </a:p>
          </xdr:txBody>
        </xdr:sp>
        <xdr:sp macro="" textlink="">
          <xdr:nvSpPr>
            <xdr:cNvPr id="9" name="TextBox 53">
              <a:extLst>
                <a:ext uri="{FF2B5EF4-FFF2-40B4-BE49-F238E27FC236}">
                  <a16:creationId xmlns:a16="http://schemas.microsoft.com/office/drawing/2014/main" id="{8CE4CEA9-5C79-4AF8-84D8-2F141F55A7F5}"/>
                </a:ext>
              </a:extLst>
            </xdr:cNvPr>
            <xdr:cNvSpPr txBox="1"/>
          </xdr:nvSpPr>
          <xdr:spPr>
            <a:xfrm>
              <a:off x="12844269" y="2059009"/>
              <a:ext cx="584200" cy="257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50" b="1"/>
                <a:t>    %</a:t>
              </a:r>
            </a:p>
          </xdr:txBody>
        </xdr:sp>
      </xdr:grpSp>
    </xdr:grpSp>
    <xdr:clientData/>
  </xdr:twoCellAnchor>
  <xdr:twoCellAnchor>
    <xdr:from>
      <xdr:col>0</xdr:col>
      <xdr:colOff>174622</xdr:colOff>
      <xdr:row>1</xdr:row>
      <xdr:rowOff>285750</xdr:rowOff>
    </xdr:from>
    <xdr:to>
      <xdr:col>21</xdr:col>
      <xdr:colOff>180974</xdr:colOff>
      <xdr:row>2</xdr:row>
      <xdr:rowOff>635000</xdr:rowOff>
    </xdr:to>
    <xdr:sp macro="" textlink="">
      <xdr:nvSpPr>
        <xdr:cNvPr id="21" name="TextBox 20">
          <a:extLst>
            <a:ext uri="{FF2B5EF4-FFF2-40B4-BE49-F238E27FC236}">
              <a16:creationId xmlns:a16="http://schemas.microsoft.com/office/drawing/2014/main" id="{794BEE1A-22BA-494A-A29C-58AB7DEAEBD1}"/>
            </a:ext>
          </a:extLst>
        </xdr:cNvPr>
        <xdr:cNvSpPr txBox="1"/>
      </xdr:nvSpPr>
      <xdr:spPr>
        <a:xfrm>
          <a:off x="174622" y="466725"/>
          <a:ext cx="13255627" cy="739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200" b="0" i="1" u="none" strike="noStrike">
            <a:solidFill>
              <a:schemeClr val="dk1"/>
            </a:solidFill>
            <a:effectLst/>
            <a:latin typeface="+mn-lt"/>
            <a:ea typeface="+mn-ea"/>
            <a:cs typeface="+mn-cs"/>
          </a:endParaRPr>
        </a:p>
        <a:p>
          <a:r>
            <a:rPr lang="en-AU" sz="1200" b="0" i="0" u="none" strike="noStrike">
              <a:solidFill>
                <a:schemeClr val="dk1"/>
              </a:solidFill>
              <a:effectLst/>
              <a:latin typeface="+mn-lt"/>
              <a:ea typeface="+mn-ea"/>
              <a:cs typeface="+mn-cs"/>
            </a:rPr>
            <a:t>This dashboard is complementary</a:t>
          </a:r>
          <a:r>
            <a:rPr lang="en-AU" sz="1200" b="0" i="0" u="none" strike="noStrike" baseline="0">
              <a:solidFill>
                <a:schemeClr val="dk1"/>
              </a:solidFill>
              <a:effectLst/>
              <a:latin typeface="+mn-lt"/>
              <a:ea typeface="+mn-ea"/>
              <a:cs typeface="+mn-cs"/>
            </a:rPr>
            <a:t> to the </a:t>
          </a:r>
          <a:r>
            <a:rPr lang="en-AU" sz="1200" b="0" i="1" u="none" strike="noStrike" baseline="0">
              <a:solidFill>
                <a:schemeClr val="dk1"/>
              </a:solidFill>
              <a:effectLst/>
              <a:latin typeface="+mn-lt"/>
              <a:ea typeface="+mn-ea"/>
              <a:cs typeface="+mn-cs"/>
            </a:rPr>
            <a:t>Beyond the Budget </a:t>
          </a:r>
          <a:r>
            <a:rPr lang="en-AU" sz="1200" b="0" i="0" u="none" strike="noStrike" baseline="0">
              <a:solidFill>
                <a:schemeClr val="dk1"/>
              </a:solidFill>
              <a:effectLst/>
              <a:latin typeface="+mn-lt"/>
              <a:ea typeface="+mn-ea"/>
              <a:cs typeface="+mn-cs"/>
            </a:rPr>
            <a:t>and </a:t>
          </a:r>
          <a:r>
            <a:rPr lang="en-AU" sz="1200" b="0" i="1" u="none" strike="noStrike" baseline="0">
              <a:solidFill>
                <a:schemeClr val="dk1"/>
              </a:solidFill>
              <a:effectLst/>
              <a:latin typeface="+mn-lt"/>
              <a:ea typeface="+mn-ea"/>
              <a:cs typeface="+mn-cs"/>
            </a:rPr>
            <a:t>Fiscal Sustainability </a:t>
          </a:r>
          <a:r>
            <a:rPr lang="en-AU" sz="1200" b="0" i="0" u="none" strike="noStrike" baseline="0">
              <a:solidFill>
                <a:schemeClr val="dk1"/>
              </a:solidFill>
              <a:effectLst/>
              <a:latin typeface="+mn-lt"/>
              <a:ea typeface="+mn-ea"/>
              <a:cs typeface="+mn-cs"/>
            </a:rPr>
            <a:t>reports published by the PBO. </a:t>
          </a:r>
        </a:p>
        <a:p>
          <a:r>
            <a:rPr lang="en-AU" sz="1200" b="0" i="0" u="none" strike="noStrike" baseline="0">
              <a:solidFill>
                <a:schemeClr val="dk1"/>
              </a:solidFill>
              <a:effectLst/>
              <a:latin typeface="+mn-lt"/>
              <a:ea typeface="+mn-ea"/>
              <a:cs typeface="+mn-cs"/>
            </a:rPr>
            <a:t>It is </a:t>
          </a:r>
          <a:r>
            <a:rPr lang="en-AU" sz="1200" b="0" i="0" u="none" strike="noStrike">
              <a:solidFill>
                <a:schemeClr val="dk1"/>
              </a:solidFill>
              <a:effectLst/>
              <a:latin typeface="+mn-lt"/>
              <a:ea typeface="+mn-ea"/>
              <a:cs typeface="+mn-cs"/>
            </a:rPr>
            <a:t>designed for educational purposes and provides a range of possible projections for the debt-to-GDP ratio depending on different scenarios for key parameters. </a:t>
          </a:r>
          <a:r>
            <a:rPr lang="en-AU" sz="1200" i="0">
              <a:latin typeface="+mn-lt"/>
            </a:rPr>
            <a:t>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0.04797</cdr:x>
      <cdr:y>0.5291</cdr:y>
    </cdr:from>
    <cdr:to>
      <cdr:x>0.28667</cdr:x>
      <cdr:y>0.59778</cdr:y>
    </cdr:to>
    <cdr:sp macro="" textlink="">
      <cdr:nvSpPr>
        <cdr:cNvPr id="2" name="TextBox 14">
          <a:extLst xmlns:a="http://schemas.openxmlformats.org/drawingml/2006/main">
            <a:ext uri="{FF2B5EF4-FFF2-40B4-BE49-F238E27FC236}">
              <a16:creationId xmlns:a16="http://schemas.microsoft.com/office/drawing/2014/main" id="{BC4427DB-D273-48EA-9966-95B858C78F9E}"/>
            </a:ext>
          </a:extLst>
        </cdr:cNvPr>
        <cdr:cNvSpPr txBox="1"/>
      </cdr:nvSpPr>
      <cdr:spPr>
        <a:xfrm xmlns:a="http://schemas.openxmlformats.org/drawingml/2006/main">
          <a:off x="317500" y="2212975"/>
          <a:ext cx="1579998" cy="28726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200" b="1">
              <a:solidFill>
                <a:sysClr val="windowText" lastClr="000000"/>
              </a:solidFill>
            </a:rPr>
            <a:t>Historical data</a:t>
          </a:r>
          <a:r>
            <a:rPr lang="en-AU" sz="1200" b="1">
              <a:solidFill>
                <a:srgbClr val="C00000"/>
              </a:solidFill>
            </a:rPr>
            <a:t> </a:t>
          </a: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rdan King" refreshedDate="44505.592690740741" createdVersion="6" refreshedVersion="6" minRefreshableVersion="3" recordCount="108" xr:uid="{F8F44CBA-0690-49F7-B4FA-680B94CABA96}">
  <cacheSource type="worksheet">
    <worksheetSource ref="A1:AS109" sheet="Raw Data"/>
  </cacheSource>
  <cacheFields count="45">
    <cacheField name="Metric" numFmtId="0">
      <sharedItems count="4">
        <s v="Gross Debt"/>
        <s v="GDP Growth"/>
        <s v="HCB"/>
        <s v="Interest"/>
      </sharedItems>
    </cacheField>
    <cacheField name="Headline cash balance" numFmtId="0">
      <sharedItems count="3">
        <s v="Central"/>
        <s v="Upside"/>
        <s v="Downside"/>
      </sharedItems>
    </cacheField>
    <cacheField name="Interest rates" numFmtId="0">
      <sharedItems count="3">
        <s v="Central"/>
        <s v="Upside"/>
        <s v="Downside"/>
      </sharedItems>
    </cacheField>
    <cacheField name="GDP growth" numFmtId="0">
      <sharedItems count="3">
        <s v="Central"/>
        <s v="Downside"/>
        <s v="Upside"/>
      </sharedItems>
    </cacheField>
    <cacheField name="2021" numFmtId="164">
      <sharedItems containsSemiMixedTypes="0" containsString="0" containsNumber="1" minValue="-8.1683248787633111" maxValue="40.271191455983399"/>
    </cacheField>
    <cacheField name="2022" numFmtId="164">
      <sharedItems containsSemiMixedTypes="0" containsString="0" containsNumber="1" minValue="-5.4847490155921248" maxValue="45.13509016448571"/>
    </cacheField>
    <cacheField name="2023" numFmtId="164">
      <sharedItems containsSemiMixedTypes="0" containsString="0" containsNumber="1" minValue="-5.0267510713893735" maxValue="48.621314593758242"/>
    </cacheField>
    <cacheField name="2024" numFmtId="164">
      <sharedItems containsSemiMixedTypes="0" containsString="0" containsNumber="1" minValue="-3.307107114641243" maxValue="49.719988573346122"/>
    </cacheField>
    <cacheField name="2025" numFmtId="164">
      <sharedItems containsSemiMixedTypes="0" containsString="0" containsNumber="1" minValue="-2.7185162881628711" maxValue="50.013080908083573"/>
    </cacheField>
    <cacheField name="2026" numFmtId="164">
      <sharedItems containsSemiMixedTypes="0" containsString="0" containsNumber="1" minValue="-2.767621845987088" maxValue="50.682954551657708"/>
    </cacheField>
    <cacheField name="2027" numFmtId="164">
      <sharedItems containsSemiMixedTypes="0" containsString="0" containsNumber="1" minValue="-2.5189629826052333" maxValue="51.047175554486614"/>
    </cacheField>
    <cacheField name="2028" numFmtId="164">
      <sharedItems containsSemiMixedTypes="0" containsString="0" containsNumber="1" minValue="-2.4431128680112182" maxValue="51.19109867514311"/>
    </cacheField>
    <cacheField name="2029" numFmtId="164">
      <sharedItems containsSemiMixedTypes="0" containsString="0" containsNumber="1" minValue="-2.3060303842161152" maxValue="51.344911082850011"/>
    </cacheField>
    <cacheField name="2030" numFmtId="164">
      <sharedItems containsSemiMixedTypes="0" containsString="0" containsNumber="1" minValue="-2.0590522247790197" maxValue="51.28775316294707"/>
    </cacheField>
    <cacheField name="2031" numFmtId="164">
      <sharedItems containsSemiMixedTypes="0" containsString="0" containsNumber="1" minValue="-1.9107380727871752" maxValue="51.204337268086789"/>
    </cacheField>
    <cacheField name="2032" numFmtId="164">
      <sharedItems containsSemiMixedTypes="0" containsString="0" containsNumber="1" minValue="-1.6968618795007897" maxValue="50.446552294636703"/>
    </cacheField>
    <cacheField name="2033" numFmtId="164">
      <sharedItems containsSemiMixedTypes="0" containsString="0" containsNumber="1" minValue="-1.5222650408646001" maxValue="49.518239636026728"/>
    </cacheField>
    <cacheField name="2034" numFmtId="164">
      <sharedItems containsSemiMixedTypes="0" containsString="0" containsNumber="1" minValue="-1.3389206810459338" maxValue="48.462832839041532"/>
    </cacheField>
    <cacheField name="2035" numFmtId="164">
      <sharedItems containsSemiMixedTypes="0" containsString="0" containsNumber="1" minValue="-1.4129973618238936" maxValue="47.583766707087321"/>
    </cacheField>
    <cacheField name="2036" numFmtId="164">
      <sharedItems containsSemiMixedTypes="0" containsString="0" containsNumber="1" minValue="-1.4978657484594156" maxValue="46.873863087716799"/>
    </cacheField>
    <cacheField name="2037" numFmtId="164">
      <sharedItems containsSemiMixedTypes="0" containsString="0" containsNumber="1" minValue="-1.5856263214078226" maxValue="46.306821685228719"/>
    </cacheField>
    <cacheField name="2038" numFmtId="164">
      <sharedItems containsSemiMixedTypes="0" containsString="0" containsNumber="1" minValue="-1.665335962449475" maxValue="45.856786612361297"/>
    </cacheField>
    <cacheField name="2039" numFmtId="164">
      <sharedItems containsSemiMixedTypes="0" containsString="0" containsNumber="1" minValue="-1.7531347820660217" maxValue="45.524084175239103"/>
    </cacheField>
    <cacheField name="2040" numFmtId="164">
      <sharedItems containsSemiMixedTypes="0" containsString="0" containsNumber="1" minValue="-1.8488720904740159" maxValue="45.317524832247891"/>
    </cacheField>
    <cacheField name="2041" numFmtId="164">
      <sharedItems containsSemiMixedTypes="0" containsString="0" containsNumber="1" minValue="-1.9284471904281892" maxValue="45.243801790701859"/>
    </cacheField>
    <cacheField name="2042" numFmtId="164">
      <sharedItems containsSemiMixedTypes="0" containsString="0" containsNumber="1" minValue="-2.0066892862271919" maxValue="45.260255697981826"/>
    </cacheField>
    <cacheField name="2043" numFmtId="164">
      <sharedItems containsSemiMixedTypes="0" containsString="0" containsNumber="1" minValue="-2.0696673812736037" maxValue="45.37502821471135"/>
    </cacheField>
    <cacheField name="2044" numFmtId="164">
      <sharedItems containsSemiMixedTypes="0" containsString="0" containsNumber="1" minValue="-2.122281332304111" maxValue="45.560929238546656"/>
    </cacheField>
    <cacheField name="2045" numFmtId="164">
      <sharedItems containsSemiMixedTypes="0" containsString="0" containsNumber="1" minValue="-2.1600558627790289" maxValue="45.806264691463412"/>
    </cacheField>
    <cacheField name="2046" numFmtId="164">
      <sharedItems containsSemiMixedTypes="0" containsString="0" containsNumber="1" minValue="-2.1941528988409895" maxValue="46.09576394157947"/>
    </cacheField>
    <cacheField name="2047" numFmtId="164">
      <sharedItems containsSemiMixedTypes="0" containsString="0" containsNumber="1" minValue="-2.2265007311287843" maxValue="46.41772086256158"/>
    </cacheField>
    <cacheField name="2048" numFmtId="164">
      <sharedItems containsSemiMixedTypes="0" containsString="0" containsNumber="1" minValue="-2.2532589082797405" maxValue="46.767951750657694"/>
    </cacheField>
    <cacheField name="2049" numFmtId="164">
      <sharedItems containsSemiMixedTypes="0" containsString="0" containsNumber="1" minValue="-2.2830894123427421" maxValue="47.148992775156422"/>
    </cacheField>
    <cacheField name="2050" numFmtId="164">
      <sharedItems containsSemiMixedTypes="0" containsString="0" containsNumber="1" minValue="-2.304015219355553" maxValue="47.558386743664769"/>
    </cacheField>
    <cacheField name="2051" numFmtId="164">
      <sharedItems containsSemiMixedTypes="0" containsString="0" containsNumber="1" minValue="-2.3220008856803576" maxValue="47.975172538236151"/>
    </cacheField>
    <cacheField name="2052" numFmtId="164">
      <sharedItems containsSemiMixedTypes="0" containsString="0" containsNumber="1" minValue="-2.352515642187226" maxValue="48.401014578752502"/>
    </cacheField>
    <cacheField name="2053" numFmtId="164">
      <sharedItems containsSemiMixedTypes="0" containsString="0" containsNumber="1" minValue="-2.3822422874956506" maxValue="48.851198567291718"/>
    </cacheField>
    <cacheField name="2054" numFmtId="164">
      <sharedItems containsSemiMixedTypes="0" containsString="0" containsNumber="1" minValue="-2.4080743579926716" maxValue="49.314821771081448"/>
    </cacheField>
    <cacheField name="2055" numFmtId="164">
      <sharedItems containsSemiMixedTypes="0" containsString="0" containsNumber="1" minValue="-2.4323164017616974" maxValue="49.789312632496575"/>
    </cacheField>
    <cacheField name="2056" numFmtId="164">
      <sharedItems containsSemiMixedTypes="0" containsString="0" containsNumber="1" minValue="-2.4577754363631512" maxValue="50.263474979284716"/>
    </cacheField>
    <cacheField name="2057" numFmtId="164">
      <sharedItems containsSemiMixedTypes="0" containsString="0" containsNumber="1" minValue="-2.4836407349211909" maxValue="50.740166513826281"/>
    </cacheField>
    <cacheField name="2058" numFmtId="164">
      <sharedItems containsSemiMixedTypes="0" containsString="0" containsNumber="1" minValue="-2.5090184216267279" maxValue="51.226942717034284"/>
    </cacheField>
    <cacheField name="2059" numFmtId="164">
      <sharedItems containsSemiMixedTypes="0" containsString="0" containsNumber="1" minValue="-2.5333330623674222" maxValue="51.722095169847293"/>
    </cacheField>
    <cacheField name="2060" numFmtId="164">
      <sharedItems containsSemiMixedTypes="0" containsString="0" containsNumber="1" minValue="-2.5566589210593391" maxValue="52.225816037196793"/>
    </cacheField>
    <cacheField name="2061" numFmtId="164">
      <sharedItems containsSemiMixedTypes="0" containsString="0" containsNumber="1" minValue="-2.5503738603092359" maxValue="52.716247083239097"/>
    </cacheField>
  </cacheFields>
  <extLst>
    <ext xmlns:x14="http://schemas.microsoft.com/office/spreadsheetml/2009/9/main" uri="{725AE2AE-9491-48be-B2B4-4EB974FC3084}">
      <x14:pivotCacheDefinition pivotCacheId="11649023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x v="0"/>
    <x v="0"/>
    <x v="0"/>
    <x v="0"/>
    <n v="40.271191455983399"/>
    <n v="45.13509016448571"/>
    <n v="48.621314593758242"/>
    <n v="49.719988573346122"/>
    <n v="50.013080908083573"/>
    <n v="50.682954551657708"/>
    <n v="51.047175554486614"/>
    <n v="51.19109867514311"/>
    <n v="51.344911082850011"/>
    <n v="51.28775316294707"/>
    <n v="51.204337268086789"/>
    <n v="50.446552294636703"/>
    <n v="49.226086860972345"/>
    <n v="47.865806724757412"/>
    <n v="46.376299638648554"/>
    <n v="44.889375488319125"/>
    <n v="43.548983312837294"/>
    <n v="42.31885442850524"/>
    <n v="41.193276104552403"/>
    <n v="40.180382934568939"/>
    <n v="39.272830423276908"/>
    <n v="38.442256374956131"/>
    <n v="37.692058156568137"/>
    <n v="36.996439900630939"/>
    <n v="36.342340581923175"/>
    <n v="35.714869664116151"/>
    <n v="35.110730532044542"/>
    <n v="34.520739020764118"/>
    <n v="33.951923428234096"/>
    <n v="33.398868653061989"/>
    <n v="32.848302982770925"/>
    <n v="32.304589246079694"/>
    <n v="31.77226077700751"/>
    <n v="31.249011087143614"/>
    <n v="30.730392632021225"/>
    <n v="30.215129532985614"/>
    <n v="29.702981096733033"/>
    <n v="29.194010444446473"/>
    <n v="28.688084338143625"/>
    <n v="28.185565877838435"/>
    <n v="27.682064618678059"/>
  </r>
  <r>
    <x v="0"/>
    <x v="0"/>
    <x v="0"/>
    <x v="1"/>
    <n v="40.271191455983399"/>
    <n v="45.13509016448571"/>
    <n v="48.621314593758242"/>
    <n v="49.719988573346122"/>
    <n v="50.013080908083573"/>
    <n v="50.682954551657708"/>
    <n v="51.047175554486614"/>
    <n v="51.19109867514311"/>
    <n v="51.344911082850011"/>
    <n v="51.28775316294707"/>
    <n v="51.204337268086789"/>
    <n v="50.446552294636703"/>
    <n v="49.456579972635616"/>
    <n v="48.323245379461554"/>
    <n v="47.046315649219395"/>
    <n v="45.77816001300927"/>
    <n v="44.647893835955195"/>
    <n v="43.624815367148756"/>
    <n v="42.706535966959379"/>
    <n v="41.898870859731396"/>
    <n v="41.205339848789507"/>
    <n v="40.585492021901366"/>
    <n v="40.045360887912437"/>
    <n v="39.560551368492142"/>
    <n v="39.119662883053657"/>
    <n v="38.709520772579523"/>
    <n v="38.320591387398132"/>
    <n v="37.947632405010147"/>
    <n v="37.59434466083745"/>
    <n v="37.25817462682663"/>
    <n v="36.921558139883913"/>
    <n v="36.586642206533362"/>
    <n v="36.265318520107826"/>
    <n v="35.949865157686283"/>
    <n v="35.637800774063834"/>
    <n v="35.321726964496371"/>
    <n v="35.002921484006968"/>
    <n v="34.686755062870148"/>
    <n v="34.372361027186166"/>
    <n v="34.060681430395256"/>
    <n v="33.73790350481012"/>
  </r>
  <r>
    <x v="0"/>
    <x v="0"/>
    <x v="0"/>
    <x v="2"/>
    <n v="40.271191455983399"/>
    <n v="45.13509016448571"/>
    <n v="48.621314593758242"/>
    <n v="49.719988573346122"/>
    <n v="50.013080908083573"/>
    <n v="50.682954551657708"/>
    <n v="51.047175554486614"/>
    <n v="51.19109867514311"/>
    <n v="51.344911082850011"/>
    <n v="51.28775316294707"/>
    <n v="51.204337268086789"/>
    <n v="50.446552294636703"/>
    <n v="48.981637097289273"/>
    <n v="47.390731026039425"/>
    <n v="45.67274664958483"/>
    <n v="43.977481215702362"/>
    <n v="42.432786526095313"/>
    <n v="41.002534567397547"/>
    <n v="39.681480626832041"/>
    <n v="38.472951567083932"/>
    <n v="37.376407044478732"/>
    <n v="36.353267804918282"/>
    <n v="35.408482521382226"/>
    <n v="34.5206445573927"/>
    <n v="33.677959086288574"/>
    <n v="32.867292950063195"/>
    <n v="32.080398225349036"/>
    <n v="31.312675590224874"/>
    <n v="30.568135623021785"/>
    <n v="29.843859382948075"/>
    <n v="29.125718659035737"/>
    <n v="28.416404215749374"/>
    <n v="27.724923085093913"/>
    <n v="27.045740236872728"/>
    <n v="26.376478791511747"/>
    <n v="25.712638786395477"/>
    <n v="25.055673150412481"/>
    <n v="24.408636033830401"/>
    <n v="23.770385920567318"/>
    <n v="23.141063850404944"/>
    <n v="22.512481595735743"/>
  </r>
  <r>
    <x v="0"/>
    <x v="0"/>
    <x v="1"/>
    <x v="0"/>
    <n v="40.271191455983399"/>
    <n v="45.13509016448571"/>
    <n v="48.621314593758242"/>
    <n v="49.719988573346122"/>
    <n v="50.013080908083573"/>
    <n v="50.682954551657708"/>
    <n v="51.047175554486614"/>
    <n v="51.19109867514311"/>
    <n v="51.344911082850011"/>
    <n v="51.28775316294707"/>
    <n v="51.204337268086789"/>
    <n v="50.446552294636703"/>
    <n v="49.16729343289596"/>
    <n v="47.733531135891177"/>
    <n v="46.156188021618284"/>
    <n v="44.572429465711231"/>
    <n v="43.127878892180355"/>
    <n v="41.786231458050366"/>
    <n v="40.542050663871741"/>
    <n v="39.403097470828321"/>
    <n v="38.361931674030735"/>
    <n v="37.390531525322679"/>
    <n v="36.491318787277763"/>
    <n v="35.641642953954836"/>
    <n v="34.830674771421144"/>
    <n v="34.045342224384136"/>
    <n v="33.28197206453482"/>
    <n v="32.532072273774325"/>
    <n v="31.802562876635164"/>
    <n v="31.089537099084303"/>
    <n v="30.380489384628806"/>
    <n v="29.680397178724032"/>
    <n v="28.993007442105384"/>
    <n v="28.31621656748008"/>
    <n v="27.646431152396083"/>
    <n v="26.982711339890507"/>
    <n v="26.325971953363297"/>
    <n v="25.676591158199287"/>
    <n v="25.034386294801781"/>
    <n v="24.399072839625571"/>
    <n v="23.766459830224647"/>
  </r>
  <r>
    <x v="0"/>
    <x v="0"/>
    <x v="2"/>
    <x v="0"/>
    <n v="40.271191455983399"/>
    <n v="45.13509016448571"/>
    <n v="48.621314593758242"/>
    <n v="49.719988573346122"/>
    <n v="50.013080908083573"/>
    <n v="50.682954551657708"/>
    <n v="51.047175554486614"/>
    <n v="51.19109867514311"/>
    <n v="51.344911082850011"/>
    <n v="51.28775316294707"/>
    <n v="51.204337268086789"/>
    <n v="50.446552294636703"/>
    <n v="49.287453361801163"/>
    <n v="48.004066229440284"/>
    <n v="46.606770968562621"/>
    <n v="45.221991565048171"/>
    <n v="43.992111653965402"/>
    <n v="42.881071347649865"/>
    <n v="41.883062694014967"/>
    <n v="41.00682172882447"/>
    <n v="40.245346204075922"/>
    <n v="39.568030720722042"/>
    <n v="38.980680895725243"/>
    <n v="38.455408721800502"/>
    <n v="37.97827493824002"/>
    <n v="37.530872955139991"/>
    <n v="37.108543137416838"/>
    <n v="36.702266610882965"/>
    <n v="36.318884262226085"/>
    <n v="35.952581344584672"/>
    <n v="35.588254811975553"/>
    <n v="35.230669277009866"/>
    <n v="34.885580740265127"/>
    <n v="34.549491943758746"/>
    <n v="34.217211996635996"/>
    <n v="33.886340281650014"/>
    <n v="33.557469930086995"/>
    <n v="33.230576228733064"/>
    <n v="32.905015480606544"/>
    <n v="32.580327818597148"/>
    <n v="32.250913414904431"/>
  </r>
  <r>
    <x v="0"/>
    <x v="0"/>
    <x v="2"/>
    <x v="1"/>
    <n v="40.271191455983399"/>
    <n v="45.13509016448571"/>
    <n v="48.621314593758242"/>
    <n v="49.719988573346122"/>
    <n v="50.013080908083573"/>
    <n v="50.682954551657708"/>
    <n v="51.047175554486614"/>
    <n v="51.19109867514311"/>
    <n v="51.344911082850011"/>
    <n v="51.28775316294707"/>
    <n v="51.204337268086789"/>
    <n v="50.446552294636703"/>
    <n v="49.518239636026728"/>
    <n v="48.462832839041532"/>
    <n v="47.280089577280989"/>
    <n v="46.117243527662005"/>
    <n v="45.101941581626207"/>
    <n v="44.203907053709841"/>
    <n v="43.420883177347342"/>
    <n v="42.759454833328405"/>
    <n v="42.223934439521102"/>
    <n v="41.771489786179714"/>
    <n v="41.410891530883781"/>
    <n v="41.115794129153528"/>
    <n v="40.874136154972781"/>
    <n v="40.669281084750082"/>
    <n v="40.490052245179761"/>
    <n v="40.331725529748155"/>
    <n v="40.197654123403616"/>
    <n v="40.085143924341935"/>
    <n v="39.974459372467827"/>
    <n v="39.867983185418638"/>
    <n v="39.779604673657715"/>
    <n v="39.699841685013467"/>
    <n v="39.625637424683312"/>
    <n v="39.547630013605151"/>
    <n v="39.468152692457132"/>
    <n v="39.393116686676308"/>
    <n v="39.320990826426055"/>
    <n v="39.251817828004548"/>
    <n v="39.168993086682534"/>
  </r>
  <r>
    <x v="0"/>
    <x v="0"/>
    <x v="2"/>
    <x v="2"/>
    <n v="40.271191455983399"/>
    <n v="45.13509016448571"/>
    <n v="48.621314593758242"/>
    <n v="49.719988573346122"/>
    <n v="50.013080908083573"/>
    <n v="50.682954551657708"/>
    <n v="51.047175554486614"/>
    <n v="51.19109867514311"/>
    <n v="51.344911082850011"/>
    <n v="51.28775316294707"/>
    <n v="51.204337268086789"/>
    <n v="50.446552294636703"/>
    <n v="49.04269268418858"/>
    <n v="47.527611307455025"/>
    <n v="45.899750136138714"/>
    <n v="44.303462135053074"/>
    <n v="42.864824056000771"/>
    <n v="41.547742486479841"/>
    <n v="40.346729185837823"/>
    <n v="39.265459777928406"/>
    <n v="38.303701233730521"/>
    <n v="37.420332440954205"/>
    <n v="36.622449053157119"/>
    <n v="35.886607085291679"/>
    <n v="35.20010401728149"/>
    <n v="34.546512234830502"/>
    <n v="33.916040089209936"/>
    <n v="33.304415990766287"/>
    <n v="32.715319403711568"/>
    <n v="32.145595725361204"/>
    <n v="31.579317922110761"/>
    <n v="31.01942288102812"/>
    <n v="30.476460456817065"/>
    <n v="29.943553722649359"/>
    <n v="29.417868704337529"/>
    <n v="28.89358249018742"/>
    <n v="28.373074726144448"/>
    <n v="27.859766317815815"/>
    <n v="27.352043906490319"/>
    <n v="26.849439348020816"/>
    <n v="26.342103716750465"/>
  </r>
  <r>
    <x v="0"/>
    <x v="0"/>
    <x v="1"/>
    <x v="1"/>
    <n v="40.271191455983399"/>
    <n v="45.13509016448571"/>
    <n v="48.621314593758242"/>
    <n v="49.719988573346122"/>
    <n v="50.013080908083573"/>
    <n v="50.682954551657708"/>
    <n v="51.047175554486614"/>
    <n v="51.19109867514311"/>
    <n v="51.344911082850011"/>
    <n v="51.28775316294707"/>
    <n v="51.204337268086789"/>
    <n v="50.446552294636703"/>
    <n v="49.397505660003965"/>
    <n v="48.189699307888326"/>
    <n v="46.823049990453356"/>
    <n v="45.455051499147523"/>
    <n v="44.216412922950113"/>
    <n v="43.076205535980741"/>
    <n v="42.032121136460113"/>
    <n v="41.08946641889937"/>
    <n v="40.251272183387258"/>
    <n v="39.477483066477944"/>
    <n v="38.772916887689973"/>
    <n v="38.116289687321782"/>
    <n v="37.49837378472801"/>
    <n v="36.907711092369006"/>
    <n v="36.334539452404201"/>
    <n v="35.774069438552175"/>
    <n v="35.230034186502174"/>
    <n v="34.701294860326392"/>
    <n v="34.171294505193408"/>
    <n v="33.643086934152301"/>
    <n v="33.127173861624613"/>
    <n v="32.616474961642666"/>
    <n v="32.109268682911853"/>
    <n v="31.599159476133199"/>
    <n v="31.088728019092954"/>
    <n v="30.583225308584804"/>
    <n v="30.081848710840848"/>
    <n v="29.584742084761505"/>
    <n v="29.079499311025092"/>
  </r>
  <r>
    <x v="0"/>
    <x v="0"/>
    <x v="1"/>
    <x v="2"/>
    <n v="40.271191455983399"/>
    <n v="45.13509016448571"/>
    <n v="48.621314593758242"/>
    <n v="49.719988573346122"/>
    <n v="50.013080908083573"/>
    <n v="50.682954551657708"/>
    <n v="51.047175554486614"/>
    <n v="51.19109867514311"/>
    <n v="51.344911082850011"/>
    <n v="51.28775316294707"/>
    <n v="51.204337268086789"/>
    <n v="50.446552294636703"/>
    <n v="48.923141561686379"/>
    <n v="47.259774969423383"/>
    <n v="45.455946886836948"/>
    <n v="43.66685749552822"/>
    <n v="42.022221484421479"/>
    <n v="40.486025629417782"/>
    <n v="39.053423242263143"/>
    <n v="37.727583176442202"/>
    <n v="36.50787406531331"/>
    <n v="35.356412175679168"/>
    <n v="34.277347828715719"/>
    <n v="33.252274530473834"/>
    <n v="32.271522208237954"/>
    <n v="31.323628425871085"/>
    <n v="30.400243996619785"/>
    <n v="29.497235295156887"/>
    <n v="28.618645165955375"/>
    <n v="27.76278620036544"/>
    <n v="26.916334380237224"/>
    <n v="26.082606963545711"/>
    <n v="25.269459868913241"/>
    <n v="24.471769307150268"/>
    <n v="23.687714431886477"/>
    <n v="22.91337755413544"/>
    <n v="22.150981501193705"/>
    <n v="21.403404097583042"/>
    <n v="20.66945654175472"/>
    <n v="19.94864979531344"/>
    <n v="19.233521987952461"/>
  </r>
  <r>
    <x v="0"/>
    <x v="1"/>
    <x v="0"/>
    <x v="0"/>
    <n v="40.271191455983399"/>
    <n v="45.13509016448571"/>
    <n v="48.621314593758242"/>
    <n v="49.719988573346122"/>
    <n v="50.013080908083573"/>
    <n v="50.682954551657708"/>
    <n v="51.047175554486614"/>
    <n v="51.19109867514311"/>
    <n v="51.344911082850011"/>
    <n v="51.28775316294707"/>
    <n v="51.204337268086789"/>
    <n v="50.446552294636703"/>
    <n v="49.226086860972345"/>
    <n v="47.865806724757412"/>
    <n v="46.376299638648554"/>
    <n v="44.726064129463964"/>
    <n v="42.906652289602654"/>
    <n v="40.887736934962362"/>
    <n v="38.665120263316702"/>
    <n v="36.503372408337327"/>
    <n v="34.448836870316832"/>
    <n v="32.470045282822724"/>
    <n v="30.570921779273984"/>
    <n v="28.727248804250731"/>
    <n v="26.9259440085074"/>
    <n v="25.151949816811118"/>
    <n v="23.401405899476444"/>
    <n v="21.664594155950343"/>
    <n v="19.94851833102312"/>
    <n v="18.248463157628215"/>
    <n v="16.552358708658627"/>
    <n v="14.865033937426523"/>
    <n v="13.191386225005598"/>
    <n v="11.529347455408075"/>
    <n v="9.8746515795194334"/>
    <n v="8.2261305660494326"/>
    <n v="6.5835413176258655"/>
    <n v="4.9468228436511614"/>
    <n v="3.3155354262857366"/>
    <n v="1.6895323857597928"/>
    <n v="6.8145301321726109E-2"/>
  </r>
  <r>
    <x v="0"/>
    <x v="1"/>
    <x v="0"/>
    <x v="1"/>
    <n v="40.271191455983399"/>
    <n v="45.13509016448571"/>
    <n v="48.621314593758242"/>
    <n v="49.719988573346122"/>
    <n v="50.013080908083573"/>
    <n v="50.682954551657708"/>
    <n v="51.047175554486614"/>
    <n v="51.19109867514311"/>
    <n v="51.344911082850011"/>
    <n v="51.28775316294707"/>
    <n v="51.204337268086789"/>
    <n v="50.446552294636703"/>
    <n v="49.456579972635616"/>
    <n v="48.323245379461554"/>
    <n v="47.046315649219395"/>
    <n v="45.614848654154116"/>
    <n v="44.004759886184821"/>
    <n v="42.189664968326859"/>
    <n v="40.166923728107193"/>
    <n v="38.197115507703181"/>
    <n v="36.336149699083101"/>
    <n v="34.541191917782413"/>
    <n v="32.81863715151934"/>
    <n v="31.145328356962832"/>
    <n v="29.509330648955235"/>
    <n v="27.896498797588315"/>
    <n v="26.298074554749075"/>
    <n v="24.706883561193809"/>
    <n v="23.127764937842667"/>
    <n v="21.557710675910275"/>
    <n v="19.981493482671738"/>
    <n v="18.40300562391457"/>
    <n v="16.831412573303766"/>
    <n v="15.261796200392583"/>
    <n v="13.690602342782061"/>
    <n v="12.114179811442243"/>
    <n v="10.533245422865599"/>
    <n v="8.9496894164967387"/>
    <n v="7.3627646448895341"/>
    <n v="5.7724506473776787"/>
    <n v="4.1759101937294059"/>
  </r>
  <r>
    <x v="0"/>
    <x v="1"/>
    <x v="0"/>
    <x v="2"/>
    <n v="40.271191455983399"/>
    <n v="45.13509016448571"/>
    <n v="48.621314593758242"/>
    <n v="49.719988573346122"/>
    <n v="50.013080908083573"/>
    <n v="50.682954551657708"/>
    <n v="51.047175554486614"/>
    <n v="51.19109867514311"/>
    <n v="51.344911082850011"/>
    <n v="51.28775316294707"/>
    <n v="51.204337268086789"/>
    <n v="50.446552294636703"/>
    <n v="48.981637097289273"/>
    <n v="47.390731026039425"/>
    <n v="45.67274664958483"/>
    <n v="43.814169856847194"/>
    <n v="41.791271585205742"/>
    <n v="39.575523989034913"/>
    <n v="37.16488218940119"/>
    <n v="34.821066263821479"/>
    <n v="32.597131439860725"/>
    <n v="30.45252025646521"/>
    <n v="28.39275687686894"/>
    <n v="26.397522989811517"/>
    <n v="24.454751771903599"/>
    <n v="22.550727697535915"/>
    <n v="20.678002038505028"/>
    <n v="18.830216763822612"/>
    <n v="17.012109127592645"/>
    <n v="15.220479037088896"/>
    <n v="13.443155796724247"/>
    <n v="11.683943366335454"/>
    <n v="9.9493558400637294"/>
    <n v="8.2358323246601"/>
    <n v="6.539966639149271"/>
    <n v="4.8596167551795144"/>
    <n v="3.194987006856604"/>
    <n v="1.5462947831109641"/>
    <n v="0"/>
    <n v="0"/>
    <n v="0"/>
  </r>
  <r>
    <x v="0"/>
    <x v="1"/>
    <x v="1"/>
    <x v="0"/>
    <n v="40.271191455983399"/>
    <n v="45.13509016448571"/>
    <n v="48.621314593758242"/>
    <n v="49.719988573346122"/>
    <n v="50.013080908083573"/>
    <n v="50.682954551657708"/>
    <n v="51.047175554486614"/>
    <n v="51.19109867514311"/>
    <n v="51.344911082850011"/>
    <n v="51.28775316294707"/>
    <n v="51.204337268086789"/>
    <n v="50.446552294636703"/>
    <n v="49.16729343289596"/>
    <n v="47.733531135891177"/>
    <n v="46.156188021618284"/>
    <n v="44.408738104002246"/>
    <n v="42.484372561147509"/>
    <n v="40.353739427400853"/>
    <n v="38.014363298526824"/>
    <n v="35.732734088862045"/>
    <n v="33.556515296196345"/>
    <n v="31.455116574191539"/>
    <n v="29.431569732436795"/>
    <n v="27.464614831255336"/>
    <n v="25.543272665180737"/>
    <n v="23.654468823264047"/>
    <n v="21.794331159756684"/>
    <n v="19.953937726424805"/>
    <n v="18.14031035507838"/>
    <n v="16.350049445139543"/>
    <n v="14.571889104469376"/>
    <n v="12.810979734691172"/>
    <n v="11.071119004631019"/>
    <n v="9.3504624475496314"/>
    <n v="7.6454482478352155"/>
    <n v="5.9553335180169293"/>
    <n v="4.2801807099019218"/>
    <n v="2.6197826975530867"/>
    <n v="0.97358782717090109"/>
    <n v="0"/>
    <n v="0"/>
  </r>
  <r>
    <x v="0"/>
    <x v="1"/>
    <x v="2"/>
    <x v="0"/>
    <n v="40.271191455983399"/>
    <n v="45.13509016448571"/>
    <n v="48.621314593758242"/>
    <n v="49.719988573346122"/>
    <n v="50.013080908083573"/>
    <n v="50.682954551657708"/>
    <n v="51.047175554486614"/>
    <n v="51.19109867514311"/>
    <n v="51.344911082850011"/>
    <n v="51.28775316294707"/>
    <n v="51.204337268086789"/>
    <n v="50.446552294636703"/>
    <n v="49.287453361801163"/>
    <n v="48.004066229440284"/>
    <n v="46.606770968562621"/>
    <n v="45.059075318069425"/>
    <n v="43.351003651873441"/>
    <n v="41.451387623439324"/>
    <n v="39.354427098878695"/>
    <n v="37.322893067658079"/>
    <n v="35.401962112734395"/>
    <n v="33.557618223739041"/>
    <n v="31.796017370982"/>
    <n v="30.090642159278243"/>
    <n v="28.42728717758985"/>
    <n v="26.787460466262836"/>
    <n v="25.166035805938698"/>
    <n v="23.55318366141557"/>
    <n v="21.955609920705385"/>
    <n v="20.368032155706068"/>
    <n v="18.776845277837651"/>
    <n v="17.187140215523648"/>
    <n v="15.604922215242468"/>
    <n v="14.027199693939158"/>
    <n v="12.449100763813846"/>
    <n v="10.868679847680889"/>
    <n v="9.2860012179580327"/>
    <n v="7.7008553209537753"/>
    <n v="6.112611713933453"/>
    <n v="4.5210074846520714"/>
    <n v="2.9249053821786637"/>
  </r>
  <r>
    <x v="0"/>
    <x v="1"/>
    <x v="2"/>
    <x v="1"/>
    <n v="40.271191455983399"/>
    <n v="45.13509016448571"/>
    <n v="48.621314593758242"/>
    <n v="49.719988573346122"/>
    <n v="50.013080908083573"/>
    <n v="50.682954551657708"/>
    <n v="51.047175554486614"/>
    <n v="51.19109867514311"/>
    <n v="51.344911082850011"/>
    <n v="51.28775316294707"/>
    <n v="51.204337268086789"/>
    <n v="50.446552294636703"/>
    <n v="49.518239636026728"/>
    <n v="48.462832839041532"/>
    <n v="47.280089577280989"/>
    <n v="45.954327280683266"/>
    <n v="44.46003091693261"/>
    <n v="42.77018482033855"/>
    <n v="40.880751642880114"/>
    <n v="39.050638029736923"/>
    <n v="37.334966852580258"/>
    <n v="35.688145115990913"/>
    <n v="34.119052082642931"/>
    <n v="32.602289025854454"/>
    <n v="31.124918228339123"/>
    <n v="29.669308702046969"/>
    <n v="28.225086928526473"/>
    <n v="26.785188743874961"/>
    <n v="25.353919814367071"/>
    <n v="23.927826936400674"/>
    <n v="22.489751950635817"/>
    <n v="21.04363014225525"/>
    <n v="19.600299324923739"/>
    <n v="18.153355861750068"/>
    <n v="16.698667681899245"/>
    <n v="15.231071739253247"/>
    <n v="13.751696491758159"/>
    <n v="12.262652395590745"/>
    <n v="10.762784099281575"/>
    <n v="9.2518005171915618"/>
    <n v="7.7252413121354628"/>
  </r>
  <r>
    <x v="0"/>
    <x v="1"/>
    <x v="2"/>
    <x v="2"/>
    <n v="40.271191455983399"/>
    <n v="45.13509016448571"/>
    <n v="48.621314593758242"/>
    <n v="49.719988573346122"/>
    <n v="50.013080908083573"/>
    <n v="50.682954551657708"/>
    <n v="51.047175554486614"/>
    <n v="51.19109867514311"/>
    <n v="51.344911082850011"/>
    <n v="51.28775316294707"/>
    <n v="51.204337268086789"/>
    <n v="50.446552294636703"/>
    <n v="49.04269268418858"/>
    <n v="47.527611307455025"/>
    <n v="45.899750136138714"/>
    <n v="44.14054588807435"/>
    <n v="42.224531867995282"/>
    <n v="40.122171355359441"/>
    <n v="37.829690842424313"/>
    <n v="35.606801016200571"/>
    <n v="33.505418720646254"/>
    <n v="31.482217188751083"/>
    <n v="29.544772661833196"/>
    <n v="27.670599077936526"/>
    <n v="25.84655778504353"/>
    <n v="24.055789435708906"/>
    <n v="22.289501518572603"/>
    <n v="20.541454511469148"/>
    <n v="18.816045933657666"/>
    <n v="17.109736389129225"/>
    <n v="15.408942058375223"/>
    <n v="13.717688408511409"/>
    <n v="12.043900607687249"/>
    <n v="10.383065347879581"/>
    <n v="8.731475424099461"/>
    <n v="7.0861664831584141"/>
    <n v="5.4477982566685599"/>
    <n v="3.8168267553505895"/>
    <n v="2.1921766252473427"/>
    <n v="0.57335099427002112"/>
    <n v="0"/>
  </r>
  <r>
    <x v="0"/>
    <x v="1"/>
    <x v="1"/>
    <x v="1"/>
    <n v="40.271191455983399"/>
    <n v="45.13509016448571"/>
    <n v="48.621314593758242"/>
    <n v="49.719988573346122"/>
    <n v="50.013080908083573"/>
    <n v="50.682954551657708"/>
    <n v="51.047175554486614"/>
    <n v="51.19109867514311"/>
    <n v="51.344911082850011"/>
    <n v="51.28775316294707"/>
    <n v="51.204337268086789"/>
    <n v="50.446552294636703"/>
    <n v="49.397505660003965"/>
    <n v="48.189699307888326"/>
    <n v="46.823049990453356"/>
    <n v="45.291360137438559"/>
    <n v="43.572103416333412"/>
    <n v="41.639686019266328"/>
    <n v="39.493015436280793"/>
    <n v="37.394495763355359"/>
    <n v="35.401029481682613"/>
    <n v="33.470786968656249"/>
    <n v="31.609104804452336"/>
    <n v="29.795823933947851"/>
    <n v="28.021133379210251"/>
    <n v="26.272867182205712"/>
    <n v="24.542476030235395"/>
    <n v="22.823461807872437"/>
    <n v="21.120893476693588"/>
    <n v="19.433097013930578"/>
    <n v="17.74595088067662"/>
    <n v="16.063984512634395"/>
    <n v="14.394833561693032"/>
    <n v="12.734235958082138"/>
    <n v="11.079364081357911"/>
    <n v="9.4275772162209091"/>
    <n v="7.7800663237623526"/>
    <n v="6.1383341785031957"/>
    <n v="4.5016780096812905"/>
    <n v="2.8698887808818023"/>
    <n v="1.2413057005846633"/>
  </r>
  <r>
    <x v="0"/>
    <x v="1"/>
    <x v="1"/>
    <x v="2"/>
    <n v="40.271191455983399"/>
    <n v="45.13509016448571"/>
    <n v="48.621314593758242"/>
    <n v="49.719988573346122"/>
    <n v="50.013080908083573"/>
    <n v="50.682954551657708"/>
    <n v="51.047175554486614"/>
    <n v="51.19109867514311"/>
    <n v="51.344911082850011"/>
    <n v="51.28775316294707"/>
    <n v="51.204337268086789"/>
    <n v="50.446552294636703"/>
    <n v="48.923141561686379"/>
    <n v="47.259774969423383"/>
    <n v="45.455946886836948"/>
    <n v="43.503166133819242"/>
    <n v="41.379531488862426"/>
    <n v="39.057635023009318"/>
    <n v="36.537254922944349"/>
    <n v="34.082206157352395"/>
    <n v="31.746808489796575"/>
    <n v="29.491661928986446"/>
    <n v="27.321496607163827"/>
    <n v="25.21873796633075"/>
    <n v="23.173251468147207"/>
    <n v="21.173093440873885"/>
    <n v="19.210973802969182"/>
    <n v="17.281045174007819"/>
    <n v="15.388106746266466"/>
    <n v="13.529953642222001"/>
    <n v="11.695164128405326"/>
    <n v="9.88779121305366"/>
    <n v="8.1129235322732569"/>
    <n v="6.3673149515036389"/>
    <n v="4.6479606302875149"/>
    <n v="2.9532298468324103"/>
    <n v="1.2832778120196422"/>
    <n v="0"/>
    <n v="0"/>
    <n v="0"/>
    <n v="0"/>
  </r>
  <r>
    <x v="0"/>
    <x v="2"/>
    <x v="0"/>
    <x v="0"/>
    <n v="40.271191455983399"/>
    <n v="45.13509016448571"/>
    <n v="48.621314593758242"/>
    <n v="49.719988573346122"/>
    <n v="50.013080908083573"/>
    <n v="50.682954551657708"/>
    <n v="51.047175554486614"/>
    <n v="51.19109867514311"/>
    <n v="51.344911082850011"/>
    <n v="51.28775316294707"/>
    <n v="51.204337268086789"/>
    <n v="50.446552294636703"/>
    <n v="49.226086860972345"/>
    <n v="47.865806724757412"/>
    <n v="46.680713260013071"/>
    <n v="45.645769136051626"/>
    <n v="44.748974585497059"/>
    <n v="43.95801119814324"/>
    <n v="43.269320573784832"/>
    <n v="42.69307032565068"/>
    <n v="42.223420661893115"/>
    <n v="41.8326456548237"/>
    <n v="41.5233394683423"/>
    <n v="41.268611971881711"/>
    <n v="41.055349601419216"/>
    <n v="40.869454761206391"/>
    <n v="40.707823711817795"/>
    <n v="40.561046413676166"/>
    <n v="40.435908949232477"/>
    <n v="40.326603538092535"/>
    <n v="40.219297688498678"/>
    <n v="40.118140625232982"/>
    <n v="40.027512610454778"/>
    <n v="39.944983143438215"/>
    <n v="39.866026943070196"/>
    <n v="39.789323767148709"/>
    <n v="39.714608218194783"/>
    <n v="39.641993254720489"/>
    <n v="39.571484504988469"/>
    <n v="39.50367684219389"/>
    <n v="39.432590453865551"/>
  </r>
  <r>
    <x v="0"/>
    <x v="2"/>
    <x v="0"/>
    <x v="1"/>
    <n v="40.271191455983399"/>
    <n v="45.13509016448571"/>
    <n v="48.621314593758242"/>
    <n v="49.719988573346122"/>
    <n v="50.013080908083573"/>
    <n v="50.682954551657708"/>
    <n v="51.047175554486614"/>
    <n v="51.19109867514311"/>
    <n v="51.344911082850011"/>
    <n v="51.28775316294707"/>
    <n v="51.204337268086789"/>
    <n v="50.446552294636703"/>
    <n v="49.456579972635616"/>
    <n v="48.323245379461554"/>
    <n v="47.350729270583891"/>
    <n v="46.536049713993108"/>
    <n v="45.853111275125357"/>
    <n v="45.275237833612266"/>
    <n v="44.802350727628813"/>
    <n v="44.442239902255146"/>
    <n v="44.200571961393123"/>
    <n v="44.036955747293227"/>
    <n v="43.956717184635124"/>
    <n v="43.934540232398803"/>
    <n v="43.959220553682201"/>
    <n v="44.018800834046843"/>
    <n v="44.103252623813731"/>
    <n v="44.207763240801327"/>
    <n v="44.335209750246385"/>
    <n v="44.483181792462325"/>
    <n v="44.633016907134994"/>
    <n v="44.786065999137804"/>
    <n v="44.955473498856378"/>
    <n v="45.132229949628069"/>
    <n v="45.31433851851822"/>
    <n v="45.492748984934209"/>
    <n v="45.668972807757754"/>
    <n v="45.849904961749978"/>
    <n v="46.034629933784579"/>
    <n v="46.224518038602781"/>
    <n v="46.401034314138151"/>
  </r>
  <r>
    <x v="0"/>
    <x v="2"/>
    <x v="0"/>
    <x v="2"/>
    <n v="40.271191455983399"/>
    <n v="45.13509016448571"/>
    <n v="48.621314593758242"/>
    <n v="49.719988573346122"/>
    <n v="50.013080908083573"/>
    <n v="50.682954551657708"/>
    <n v="51.047175554486614"/>
    <n v="51.19109867514311"/>
    <n v="51.344911082850011"/>
    <n v="51.28775316294707"/>
    <n v="51.204337268086789"/>
    <n v="50.446552294636703"/>
    <n v="48.981637097289273"/>
    <n v="47.390731026039425"/>
    <n v="45.977160270949327"/>
    <n v="44.73239769474155"/>
    <n v="43.627523904261203"/>
    <n v="42.630321843976844"/>
    <n v="41.737690144698178"/>
    <n v="40.954773232230664"/>
    <n v="40.282909590179358"/>
    <n v="39.683413316348378"/>
    <n v="39.160487661827773"/>
    <n v="38.691942044520289"/>
    <n v="38.266061214851959"/>
    <n v="37.870659623026661"/>
    <n v="37.496998297913201"/>
    <n v="37.140867959265272"/>
    <n v="36.805686967820705"/>
    <n v="36.488600798906781"/>
    <n v="36.174570092217664"/>
    <n v="35.865782698816453"/>
    <n v="35.5723704373301"/>
    <n v="35.287893543405893"/>
    <n v="35.010426154600097"/>
    <n v="34.734435582777465"/>
    <n v="34.461896634342857"/>
    <n v="34.197078802626933"/>
    <n v="33.938763563587933"/>
    <n v="33.687402595588765"/>
    <n v="33.43141028927878"/>
  </r>
  <r>
    <x v="0"/>
    <x v="2"/>
    <x v="1"/>
    <x v="0"/>
    <n v="40.271191455983399"/>
    <n v="45.13509016448571"/>
    <n v="48.621314593758242"/>
    <n v="49.719988573346122"/>
    <n v="50.013080908083573"/>
    <n v="50.682954551657708"/>
    <n v="51.047175554486614"/>
    <n v="51.19109867514311"/>
    <n v="51.344911082850011"/>
    <n v="51.28775316294707"/>
    <n v="51.204337268086789"/>
    <n v="50.446552294636703"/>
    <n v="49.16729343289596"/>
    <n v="47.733531135891177"/>
    <n v="46.461309971207278"/>
    <n v="45.330042340561"/>
    <n v="44.328197722832584"/>
    <n v="43.423066314490399"/>
    <n v="42.611140052169397"/>
    <n v="41.902016122322181"/>
    <n v="41.289592445456726"/>
    <n v="40.746258203347921"/>
    <n v="40.273660692145299"/>
    <n v="39.848192107754841"/>
    <n v="39.459038643647396"/>
    <n v="39.093680562465885"/>
    <n v="38.748459471550305"/>
    <n v="38.414697355052148"/>
    <n v="38.099079292418736"/>
    <n v="37.797450100177628"/>
    <n v="37.496726052490132"/>
    <n v="37.201804897581106"/>
    <n v="36.916415309780099"/>
    <n v="36.638319126722784"/>
    <n v="36.363909248563218"/>
    <n v="36.092118753011206"/>
    <n v="35.824217730593503"/>
    <n v="35.560840131595796"/>
    <n v="35.301965732177813"/>
    <n v="35.047335393462696"/>
    <n v="34.791124103927871"/>
  </r>
  <r>
    <x v="0"/>
    <x v="2"/>
    <x v="2"/>
    <x v="0"/>
    <n v="40.271191455983399"/>
    <n v="45.13509016448571"/>
    <n v="48.621314593758242"/>
    <n v="49.719988573346122"/>
    <n v="50.013080908083573"/>
    <n v="50.682954551657708"/>
    <n v="51.047175554486614"/>
    <n v="51.19109867514311"/>
    <n v="51.344911082850011"/>
    <n v="51.28775316294707"/>
    <n v="51.204337268086789"/>
    <n v="50.446552294636703"/>
    <n v="49.287453361801163"/>
    <n v="48.004066229440284"/>
    <n v="46.91044809836896"/>
    <n v="45.977115844373323"/>
    <n v="45.191756991809321"/>
    <n v="44.522638668946293"/>
    <n v="43.966356623149785"/>
    <n v="43.533904735315993"/>
    <n v="43.219984880201366"/>
    <n v="42.994711748115677"/>
    <n v="42.863134439178033"/>
    <n v="42.796312544119985"/>
    <n v="42.780381710339718"/>
    <n v="42.797821485662269"/>
    <n v="42.844106495748989"/>
    <n v="42.910045332547497"/>
    <n v="43.002220112981313"/>
    <n v="43.114458159950999"/>
    <n v="43.230952199153847"/>
    <n v="43.356314977184688"/>
    <n v="43.496194934003704"/>
    <n v="43.646852862908347"/>
    <n v="43.802959994757906"/>
    <n v="43.961945696670256"/>
    <n v="44.124616616603731"/>
    <n v="44.291001321357186"/>
    <n v="44.460445863897164"/>
    <n v="44.632414414128419"/>
    <n v="44.799395048930947"/>
  </r>
  <r>
    <x v="0"/>
    <x v="2"/>
    <x v="2"/>
    <x v="1"/>
    <n v="40.271191455983399"/>
    <n v="45.13509016448571"/>
    <n v="48.621314593758242"/>
    <n v="49.719988573346122"/>
    <n v="50.013080908083573"/>
    <n v="50.682954551657708"/>
    <n v="51.047175554486614"/>
    <n v="51.19109867514311"/>
    <n v="51.344911082850011"/>
    <n v="51.28775316294707"/>
    <n v="51.204337268086789"/>
    <n v="50.446552294636703"/>
    <n v="49.518239636026728"/>
    <n v="48.462832839041532"/>
    <n v="47.583766707087321"/>
    <n v="46.873863087716799"/>
    <n v="46.306821685228719"/>
    <n v="45.856786612361297"/>
    <n v="45.524084175239103"/>
    <n v="45.317524832247891"/>
    <n v="45.243801790701859"/>
    <n v="45.260255697981826"/>
    <n v="45.37502821471135"/>
    <n v="45.560929238546656"/>
    <n v="45.806264691463412"/>
    <n v="46.09576394157947"/>
    <n v="46.41772086256158"/>
    <n v="46.767951750657694"/>
    <n v="47.148992775156422"/>
    <n v="47.558386743664769"/>
    <n v="47.975172538236151"/>
    <n v="48.401014578752502"/>
    <n v="48.851198567291718"/>
    <n v="49.314821771081448"/>
    <n v="49.789312632496575"/>
    <n v="50.263474979284716"/>
    <n v="50.740166513826281"/>
    <n v="51.226942717034284"/>
    <n v="51.722095169847293"/>
    <n v="52.225816037196793"/>
    <n v="52.716247083239097"/>
  </r>
  <r>
    <x v="0"/>
    <x v="2"/>
    <x v="2"/>
    <x v="2"/>
    <n v="40.271191455983399"/>
    <n v="45.13509016448571"/>
    <n v="48.621314593758242"/>
    <n v="49.719988573346122"/>
    <n v="50.013080908083573"/>
    <n v="50.682954551657708"/>
    <n v="51.047175554486614"/>
    <n v="51.19109867514311"/>
    <n v="51.344911082850011"/>
    <n v="51.28775316294707"/>
    <n v="51.204337268086789"/>
    <n v="50.446552294636703"/>
    <n v="49.04269268418858"/>
    <n v="47.527611307455025"/>
    <n v="46.203427265945045"/>
    <n v="45.057110008455183"/>
    <n v="44.059206942280191"/>
    <n v="43.177893605604545"/>
    <n v="42.410051352060243"/>
    <n v="41.76137126866211"/>
    <n v="41.233673002631939"/>
    <n v="40.785775572782626"/>
    <n v="40.424042193935264"/>
    <n v="40.124258384092542"/>
    <n v="39.873895699032438"/>
    <n v="39.657533417195893"/>
    <n v="39.464783210995549"/>
    <n v="39.291796576311931"/>
    <n v="39.141603474905445"/>
    <n v="39.01112860138943"/>
    <n v="38.883353638388456"/>
    <n v="38.760725484707585"/>
    <n v="38.654983007874563"/>
    <n v="38.558172753051707"/>
    <n v="38.467850416695171"/>
    <n v="38.376963779302166"/>
    <n v="38.288632613661768"/>
    <n v="38.207537130627479"/>
    <n v="38.131817536515982"/>
    <n v="38.061018624463244"/>
    <n v="37.981451516813145"/>
  </r>
  <r>
    <x v="0"/>
    <x v="2"/>
    <x v="1"/>
    <x v="1"/>
    <n v="40.271191455983399"/>
    <n v="45.13509016448571"/>
    <n v="48.621314593758242"/>
    <n v="49.719988573346122"/>
    <n v="50.013080908083573"/>
    <n v="50.682954551657708"/>
    <n v="51.047175554486614"/>
    <n v="51.19109867514311"/>
    <n v="51.344911082850011"/>
    <n v="51.28775316294707"/>
    <n v="51.204337268086789"/>
    <n v="50.446552294636703"/>
    <n v="49.397505660003965"/>
    <n v="48.189699307888326"/>
    <n v="47.128171940042343"/>
    <n v="46.214161162099963"/>
    <n v="45.421949610955181"/>
    <n v="44.724261323312895"/>
    <n v="44.120849678397065"/>
    <n v="43.618774925487322"/>
    <n v="43.223016015876581"/>
    <n v="42.893322366417088"/>
    <n v="42.633803517640345"/>
    <n v="42.422362268095561"/>
    <n v="42.250002152433694"/>
    <n v="42.106188863603222"/>
    <n v="41.98045963149832"/>
    <n v="41.868444098500213"/>
    <n v="41.773037349432769"/>
    <n v="41.693342880131922"/>
    <n v="41.611668195058712"/>
    <n v="41.530403038029192"/>
    <n v="41.461356858742832"/>
    <n v="41.396164735206419"/>
    <n v="41.333603614522126"/>
    <n v="41.26558601466224"/>
    <n v="41.195302283909939"/>
    <n v="41.129647415480058"/>
    <n v="41.067779329046097"/>
    <n v="41.010011759526748"/>
    <n v="40.939339504913967"/>
  </r>
  <r>
    <x v="0"/>
    <x v="2"/>
    <x v="1"/>
    <x v="2"/>
    <n v="40.271191455983399"/>
    <n v="45.13509016448571"/>
    <n v="48.621314593758242"/>
    <n v="49.719988573346122"/>
    <n v="50.013080908083573"/>
    <n v="50.682954551657708"/>
    <n v="51.047175554486614"/>
    <n v="51.19109867514311"/>
    <n v="51.344911082850011"/>
    <n v="51.28775316294707"/>
    <n v="51.204337268086789"/>
    <n v="50.446552294636703"/>
    <n v="48.923141561686379"/>
    <n v="47.259774969423383"/>
    <n v="45.761068836425935"/>
    <n v="44.422992476109322"/>
    <n v="43.21729468931408"/>
    <n v="42.111535921817008"/>
    <n v="41.102808852356873"/>
    <n v="40.195928335809249"/>
    <n v="39.391998743598357"/>
    <n v="38.65284141957958"/>
    <n v="37.981921220933614"/>
    <n v="37.3602081165754"/>
    <n v="36.778202552100062"/>
    <n v="36.225181851578562"/>
    <n v="35.692177520998122"/>
    <n v="35.175501508670848"/>
    <n v="34.678649906694055"/>
    <n v="34.200153008934457"/>
    <n v="33.725797525994544"/>
    <n v="33.258565285141643"/>
    <n v="32.807543334109631"/>
    <n v="32.366744306640797"/>
    <n v="31.934857970786023"/>
    <n v="31.50692706368876"/>
    <n v="31.086053497601473"/>
    <n v="30.676479674240788"/>
    <n v="30.276979294750589"/>
    <n v="29.887183703974824"/>
    <n v="29.496319693151783"/>
  </r>
  <r>
    <x v="1"/>
    <x v="0"/>
    <x v="0"/>
    <x v="0"/>
    <n v="3.9845239864746862"/>
    <n v="1.1277750211645898"/>
    <n v="1.596053570720124"/>
    <n v="4.706221697191304"/>
    <n v="4.7685432070037059"/>
    <n v="4.8420899858636846"/>
    <n v="5.073880112358764"/>
    <n v="5.3117189338652837"/>
    <n v="5.4537736645076773"/>
    <n v="5.529125311907257"/>
    <n v="5.5268817863850739"/>
    <n v="5.5280282226551014"/>
    <n v="5.4026540573485882"/>
    <n v="5.3698878504623293"/>
    <n v="5.3361613264748309"/>
    <n v="5.2928459138997352"/>
    <n v="5.2369809680948842"/>
    <n v="5.2210850613978455"/>
    <n v="5.2084387769870233"/>
    <n v="5.1806211564333626"/>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1"/>
    <x v="0"/>
    <x v="2"/>
    <x v="0"/>
    <n v="3.9845239864746862"/>
    <n v="1.1277750211645898"/>
    <n v="1.596053570720124"/>
    <n v="4.706221697191304"/>
    <n v="4.7685432070037059"/>
    <n v="4.8420899858636846"/>
    <n v="5.073880112358764"/>
    <n v="5.3117189338652837"/>
    <n v="5.4537736645076773"/>
    <n v="5.529125311907257"/>
    <n v="5.5268817863850739"/>
    <n v="5.5280282226551014"/>
    <n v="5.4026540573485882"/>
    <n v="5.3698878504623293"/>
    <n v="5.3361613264748309"/>
    <n v="5.2928459138997352"/>
    <n v="5.2369809680948842"/>
    <n v="5.2210850613978455"/>
    <n v="5.2084387769870233"/>
    <n v="5.1806211564333626"/>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1"/>
    <x v="0"/>
    <x v="1"/>
    <x v="0"/>
    <n v="3.9845239864746862"/>
    <n v="1.1277750211645898"/>
    <n v="1.596053570720124"/>
    <n v="4.706221697191304"/>
    <n v="4.7685432070037059"/>
    <n v="4.8420899858636846"/>
    <n v="5.073880112358764"/>
    <n v="5.3117189338652837"/>
    <n v="5.4537736645076773"/>
    <n v="5.529125311907257"/>
    <n v="5.5268817863850739"/>
    <n v="5.5280282226551014"/>
    <n v="5.4026540573485882"/>
    <n v="5.3698878504623293"/>
    <n v="5.3361613264748309"/>
    <n v="5.2928459138997352"/>
    <n v="5.2369809680948842"/>
    <n v="5.2210850613978455"/>
    <n v="5.2084387769870233"/>
    <n v="5.1806211564333626"/>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1"/>
    <x v="1"/>
    <x v="0"/>
    <x v="0"/>
    <n v="3.9845239864746862"/>
    <n v="1.1277750211645898"/>
    <n v="1.596053570720124"/>
    <n v="4.706221697191304"/>
    <n v="4.7685432070037059"/>
    <n v="4.8420899858636846"/>
    <n v="5.073880112358764"/>
    <n v="5.3117189338652837"/>
    <n v="5.4537736645076773"/>
    <n v="5.529125311907257"/>
    <n v="5.5268817863850739"/>
    <n v="5.5280282226551014"/>
    <n v="5.4026540573485882"/>
    <n v="5.3698878504623293"/>
    <n v="5.3361613264748309"/>
    <n v="5.2928459138997352"/>
    <n v="5.2369809680948842"/>
    <n v="5.2210850613978455"/>
    <n v="5.2084387769870233"/>
    <n v="5.1806211564333626"/>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1"/>
    <x v="2"/>
    <x v="0"/>
    <x v="0"/>
    <n v="3.9845239864746862"/>
    <n v="1.1277750211645898"/>
    <n v="1.596053570720124"/>
    <n v="4.706221697191304"/>
    <n v="4.7685432070037059"/>
    <n v="4.8420899858636846"/>
    <n v="5.073880112358764"/>
    <n v="5.3117189338652837"/>
    <n v="5.4537736645076773"/>
    <n v="5.529125311907257"/>
    <n v="5.5268817863850739"/>
    <n v="5.5280282226551014"/>
    <n v="5.4026540573485882"/>
    <n v="5.3698878504623293"/>
    <n v="5.3361613264748309"/>
    <n v="5.2928459138997352"/>
    <n v="5.2369809680948842"/>
    <n v="5.2210850613978455"/>
    <n v="5.2084387769870233"/>
    <n v="5.1806211564333626"/>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1"/>
    <x v="2"/>
    <x v="2"/>
    <x v="0"/>
    <n v="3.9845239864746862"/>
    <n v="1.1277750211645898"/>
    <n v="1.596053570720124"/>
    <n v="4.706221697191304"/>
    <n v="4.7685432070037059"/>
    <n v="4.8420899858636846"/>
    <n v="5.073880112358764"/>
    <n v="5.3117189338652837"/>
    <n v="5.4537736645076773"/>
    <n v="5.529125311907257"/>
    <n v="5.5268817863850739"/>
    <n v="5.5280282226551014"/>
    <n v="5.4026540573485882"/>
    <n v="5.3698878504623293"/>
    <n v="5.3361613264748309"/>
    <n v="5.2928459138997352"/>
    <n v="5.2369809680948842"/>
    <n v="5.2210850613978455"/>
    <n v="5.2084387769870233"/>
    <n v="5.1806211564333626"/>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1"/>
    <x v="2"/>
    <x v="1"/>
    <x v="0"/>
    <n v="3.9845239864746862"/>
    <n v="1.1277750211645898"/>
    <n v="1.596053570720124"/>
    <n v="4.706221697191304"/>
    <n v="4.7685432070037059"/>
    <n v="4.8420899858636846"/>
    <n v="5.073880112358764"/>
    <n v="5.3117189338652837"/>
    <n v="5.4537736645076773"/>
    <n v="5.529125311907257"/>
    <n v="5.5268817863850739"/>
    <n v="5.5280282226551014"/>
    <n v="5.4026540573485882"/>
    <n v="5.3698878504623293"/>
    <n v="5.3361613264748309"/>
    <n v="5.2928459138997352"/>
    <n v="5.2369809680948842"/>
    <n v="5.2210850613978455"/>
    <n v="5.2084387769870233"/>
    <n v="5.1806211564333626"/>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1"/>
    <x v="1"/>
    <x v="2"/>
    <x v="0"/>
    <n v="3.9845239864746862"/>
    <n v="1.1277750211645898"/>
    <n v="1.596053570720124"/>
    <n v="4.706221697191304"/>
    <n v="4.7685432070037059"/>
    <n v="4.8420899858636846"/>
    <n v="5.073880112358764"/>
    <n v="5.3117189338652837"/>
    <n v="5.4537736645076773"/>
    <n v="5.529125311907257"/>
    <n v="5.5268817863850739"/>
    <n v="5.5280282226551014"/>
    <n v="5.4026540573485882"/>
    <n v="5.3698878504623293"/>
    <n v="5.3361613264748309"/>
    <n v="5.2928459138997352"/>
    <n v="5.2369809680948842"/>
    <n v="5.2210850613978455"/>
    <n v="5.2084387769870233"/>
    <n v="5.1806211564333626"/>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1"/>
    <x v="1"/>
    <x v="1"/>
    <x v="0"/>
    <n v="3.9845239864746862"/>
    <n v="1.1277750211645898"/>
    <n v="1.596053570720124"/>
    <n v="4.706221697191304"/>
    <n v="4.7685432070037059"/>
    <n v="4.8420899858636846"/>
    <n v="5.073880112358764"/>
    <n v="5.3117189338652837"/>
    <n v="5.4537736645076773"/>
    <n v="5.529125311907257"/>
    <n v="5.5268817863850739"/>
    <n v="5.5280282226551014"/>
    <n v="5.4026540573485882"/>
    <n v="5.3698878504623293"/>
    <n v="5.3361613264748309"/>
    <n v="5.2928459138997352"/>
    <n v="5.2369809680948842"/>
    <n v="5.2210850613978455"/>
    <n v="5.2084387769870233"/>
    <n v="5.1806211564333626"/>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1"/>
    <x v="0"/>
    <x v="0"/>
    <x v="2"/>
    <n v="3.9845239864746862"/>
    <n v="1.1277750211645898"/>
    <n v="1.596053570720124"/>
    <n v="4.706221697191304"/>
    <n v="4.7685432070037059"/>
    <n v="4.8420899858636846"/>
    <n v="5.073880112358764"/>
    <n v="5.3117189338652837"/>
    <n v="5.4537736645076773"/>
    <n v="5.529125311907257"/>
    <n v="5.5268817863850739"/>
    <n v="5.5280282226551014"/>
    <n v="5.9323246312285693"/>
    <n v="5.8980204921632362"/>
    <n v="5.8865784625935502"/>
    <n v="5.8234526462280778"/>
    <n v="5.7822062353836357"/>
    <n v="5.7790649153109053"/>
    <n v="5.7749521361001976"/>
    <n v="5.7637803817159217"/>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1"/>
    <x v="0"/>
    <x v="2"/>
    <x v="2"/>
    <n v="3.9845239864746862"/>
    <n v="1.1277750211645898"/>
    <n v="1.596053570720124"/>
    <n v="4.706221697191304"/>
    <n v="4.7685432070037059"/>
    <n v="4.8420899858636846"/>
    <n v="5.073880112358764"/>
    <n v="5.3117189338652837"/>
    <n v="5.4537736645076773"/>
    <n v="5.529125311907257"/>
    <n v="5.5268817863850739"/>
    <n v="5.5280282226551014"/>
    <n v="5.9323246312285693"/>
    <n v="5.8980204921632362"/>
    <n v="5.8865784625935502"/>
    <n v="5.8234526462280778"/>
    <n v="5.7822062353836357"/>
    <n v="5.7790649153109053"/>
    <n v="5.7749521361001976"/>
    <n v="5.7637803817159217"/>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1"/>
    <x v="0"/>
    <x v="1"/>
    <x v="2"/>
    <n v="3.9845239864746862"/>
    <n v="1.1277750211645898"/>
    <n v="1.596053570720124"/>
    <n v="4.706221697191304"/>
    <n v="4.7685432070037059"/>
    <n v="4.8420899858636846"/>
    <n v="5.073880112358764"/>
    <n v="5.3117189338652837"/>
    <n v="5.4537736645076773"/>
    <n v="5.529125311907257"/>
    <n v="5.5268817863850739"/>
    <n v="5.5280282226551014"/>
    <n v="5.9323246312285693"/>
    <n v="5.8980204921632362"/>
    <n v="5.8865784625935502"/>
    <n v="5.8234526462280778"/>
    <n v="5.7822062353836357"/>
    <n v="5.7790649153109053"/>
    <n v="5.7749521361001976"/>
    <n v="5.7637803817159217"/>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1"/>
    <x v="1"/>
    <x v="0"/>
    <x v="2"/>
    <n v="3.9845239864746862"/>
    <n v="1.1277750211645898"/>
    <n v="1.596053570720124"/>
    <n v="4.706221697191304"/>
    <n v="4.7685432070037059"/>
    <n v="4.8420899858636846"/>
    <n v="5.073880112358764"/>
    <n v="5.3117189338652837"/>
    <n v="5.4537736645076773"/>
    <n v="5.529125311907257"/>
    <n v="5.5268817863850739"/>
    <n v="5.5280282226551014"/>
    <n v="5.9323246312285693"/>
    <n v="5.8980204921632362"/>
    <n v="5.8865784625935502"/>
    <n v="5.8234526462280778"/>
    <n v="5.7822062353836357"/>
    <n v="5.7790649153109053"/>
    <n v="5.7749521361001976"/>
    <n v="5.7637803817159217"/>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1"/>
    <x v="2"/>
    <x v="0"/>
    <x v="2"/>
    <n v="3.9845239864746862"/>
    <n v="1.1277750211645898"/>
    <n v="1.596053570720124"/>
    <n v="4.706221697191304"/>
    <n v="4.7685432070037059"/>
    <n v="4.8420899858636846"/>
    <n v="5.073880112358764"/>
    <n v="5.3117189338652837"/>
    <n v="5.4537736645076773"/>
    <n v="5.529125311907257"/>
    <n v="5.5268817863850739"/>
    <n v="5.5280282226551014"/>
    <n v="5.9323246312285693"/>
    <n v="5.8980204921632362"/>
    <n v="5.8865784625935502"/>
    <n v="5.8234526462280778"/>
    <n v="5.7822062353836357"/>
    <n v="5.7790649153109053"/>
    <n v="5.7749521361001976"/>
    <n v="5.7637803817159217"/>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1"/>
    <x v="2"/>
    <x v="2"/>
    <x v="2"/>
    <n v="3.9845239864746862"/>
    <n v="1.1277750211645898"/>
    <n v="1.596053570720124"/>
    <n v="4.706221697191304"/>
    <n v="4.7685432070037059"/>
    <n v="4.8420899858636846"/>
    <n v="5.073880112358764"/>
    <n v="5.3117189338652837"/>
    <n v="5.4537736645076773"/>
    <n v="5.529125311907257"/>
    <n v="5.5268817863850739"/>
    <n v="5.5280282226551014"/>
    <n v="5.9323246312285693"/>
    <n v="5.8980204921632362"/>
    <n v="5.8865784625935502"/>
    <n v="5.8234526462280778"/>
    <n v="5.7822062353836357"/>
    <n v="5.7790649153109053"/>
    <n v="5.7749521361001976"/>
    <n v="5.7637803817159217"/>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1"/>
    <x v="2"/>
    <x v="1"/>
    <x v="2"/>
    <n v="3.9845239864746862"/>
    <n v="1.1277750211645898"/>
    <n v="1.596053570720124"/>
    <n v="4.706221697191304"/>
    <n v="4.7685432070037059"/>
    <n v="4.8420899858636846"/>
    <n v="5.073880112358764"/>
    <n v="5.3117189338652837"/>
    <n v="5.4537736645076773"/>
    <n v="5.529125311907257"/>
    <n v="5.5268817863850739"/>
    <n v="5.5280282226551014"/>
    <n v="5.9323246312285693"/>
    <n v="5.8980204921632362"/>
    <n v="5.8865784625935502"/>
    <n v="5.8234526462280778"/>
    <n v="5.7822062353836357"/>
    <n v="5.7790649153109053"/>
    <n v="5.7749521361001976"/>
    <n v="5.7637803817159217"/>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1"/>
    <x v="1"/>
    <x v="2"/>
    <x v="2"/>
    <n v="3.9845239864746862"/>
    <n v="1.1277750211645898"/>
    <n v="1.596053570720124"/>
    <n v="4.706221697191304"/>
    <n v="4.7685432070037059"/>
    <n v="4.8420899858636846"/>
    <n v="5.073880112358764"/>
    <n v="5.3117189338652837"/>
    <n v="5.4537736645076773"/>
    <n v="5.529125311907257"/>
    <n v="5.5268817863850739"/>
    <n v="5.5280282226551014"/>
    <n v="5.9323246312285693"/>
    <n v="5.8980204921632362"/>
    <n v="5.8865784625935502"/>
    <n v="5.8234526462280778"/>
    <n v="5.7822062353836357"/>
    <n v="5.7790649153109053"/>
    <n v="5.7749521361001976"/>
    <n v="5.7637803817159217"/>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1"/>
    <x v="1"/>
    <x v="1"/>
    <x v="2"/>
    <n v="3.9845239864746862"/>
    <n v="1.1277750211645898"/>
    <n v="1.596053570720124"/>
    <n v="4.706221697191304"/>
    <n v="4.7685432070037059"/>
    <n v="4.8420899858636846"/>
    <n v="5.073880112358764"/>
    <n v="5.3117189338652837"/>
    <n v="5.4537736645076773"/>
    <n v="5.529125311907257"/>
    <n v="5.5268817863850739"/>
    <n v="5.5280282226551014"/>
    <n v="5.9323246312285693"/>
    <n v="5.8980204921632362"/>
    <n v="5.8865784625935502"/>
    <n v="5.8234526462280778"/>
    <n v="5.7822062353836357"/>
    <n v="5.7790649153109053"/>
    <n v="5.7749521361001976"/>
    <n v="5.7637803817159217"/>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1"/>
    <x v="0"/>
    <x v="0"/>
    <x v="1"/>
    <n v="3.9845239864746862"/>
    <n v="1.1277750211645898"/>
    <n v="1.596053570720124"/>
    <n v="4.706221697191304"/>
    <n v="4.7685432070037059"/>
    <n v="4.8420899858636846"/>
    <n v="5.073880112358764"/>
    <n v="5.3117189338652837"/>
    <n v="5.4537736645076773"/>
    <n v="5.529125311907257"/>
    <n v="5.5268817863850739"/>
    <n v="5.5280282226551014"/>
    <n v="4.9080536131120178"/>
    <n v="4.8608278730797094"/>
    <n v="4.838053976031631"/>
    <n v="4.7608518238660524"/>
    <n v="4.7060026811674982"/>
    <n v="4.6804904473508602"/>
    <n v="4.6532058277365618"/>
    <n v="4.620760395627709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1"/>
    <x v="0"/>
    <x v="2"/>
    <x v="1"/>
    <n v="3.9845239864746862"/>
    <n v="1.1277750211645898"/>
    <n v="1.596053570720124"/>
    <n v="4.706221697191304"/>
    <n v="4.7685432070037059"/>
    <n v="4.8420899858636846"/>
    <n v="5.073880112358764"/>
    <n v="5.3117189338652837"/>
    <n v="5.4537736645076773"/>
    <n v="5.529125311907257"/>
    <n v="5.5268817863850739"/>
    <n v="5.5280282226551014"/>
    <n v="4.9080536131120178"/>
    <n v="4.8608278730797094"/>
    <n v="4.838053976031631"/>
    <n v="4.7608518238660524"/>
    <n v="4.7060026811674982"/>
    <n v="4.6804904473508602"/>
    <n v="4.6532058277365618"/>
    <n v="4.620760395627709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1"/>
    <x v="0"/>
    <x v="1"/>
    <x v="1"/>
    <n v="3.9845239864746862"/>
    <n v="1.1277750211645898"/>
    <n v="1.596053570720124"/>
    <n v="4.706221697191304"/>
    <n v="4.7685432070037059"/>
    <n v="4.8420899858636846"/>
    <n v="5.073880112358764"/>
    <n v="5.3117189338652837"/>
    <n v="5.4537736645076773"/>
    <n v="5.529125311907257"/>
    <n v="5.5268817863850739"/>
    <n v="5.5280282226551014"/>
    <n v="4.9080536131120178"/>
    <n v="4.8608278730797094"/>
    <n v="4.838053976031631"/>
    <n v="4.7608518238660524"/>
    <n v="4.7060026811674982"/>
    <n v="4.6804904473508602"/>
    <n v="4.6532058277365618"/>
    <n v="4.620760395627709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1"/>
    <x v="1"/>
    <x v="0"/>
    <x v="1"/>
    <n v="3.9845239864746862"/>
    <n v="1.1277750211645898"/>
    <n v="1.596053570720124"/>
    <n v="4.706221697191304"/>
    <n v="4.7685432070037059"/>
    <n v="4.8420899858636846"/>
    <n v="5.073880112358764"/>
    <n v="5.3117189338652837"/>
    <n v="5.4537736645076773"/>
    <n v="5.529125311907257"/>
    <n v="5.5268817863850739"/>
    <n v="5.5280282226551014"/>
    <n v="4.9080536131120178"/>
    <n v="4.8608278730797094"/>
    <n v="4.838053976031631"/>
    <n v="4.7608518238660524"/>
    <n v="4.7060026811674982"/>
    <n v="4.6804904473508602"/>
    <n v="4.6532058277365618"/>
    <n v="4.620760395627709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1"/>
    <x v="2"/>
    <x v="0"/>
    <x v="1"/>
    <n v="3.9845239864746862"/>
    <n v="1.1277750211645898"/>
    <n v="1.596053570720124"/>
    <n v="4.706221697191304"/>
    <n v="4.7685432070037059"/>
    <n v="4.8420899858636846"/>
    <n v="5.073880112358764"/>
    <n v="5.3117189338652837"/>
    <n v="5.4537736645076773"/>
    <n v="5.529125311907257"/>
    <n v="5.5268817863850739"/>
    <n v="5.5280282226551014"/>
    <n v="4.9080536131120178"/>
    <n v="4.8608278730797094"/>
    <n v="4.838053976031631"/>
    <n v="4.7608518238660524"/>
    <n v="4.7060026811674982"/>
    <n v="4.6804904473508602"/>
    <n v="4.6532058277365618"/>
    <n v="4.620760395627709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1"/>
    <x v="2"/>
    <x v="2"/>
    <x v="1"/>
    <n v="3.9845239864746862"/>
    <n v="1.1277750211645898"/>
    <n v="1.596053570720124"/>
    <n v="4.706221697191304"/>
    <n v="4.7685432070037059"/>
    <n v="4.8420899858636846"/>
    <n v="5.073880112358764"/>
    <n v="5.3117189338652837"/>
    <n v="5.4537736645076773"/>
    <n v="5.529125311907257"/>
    <n v="5.5268817863850739"/>
    <n v="5.5280282226551014"/>
    <n v="4.9080536131120178"/>
    <n v="4.8608278730797094"/>
    <n v="4.838053976031631"/>
    <n v="4.7608518238660524"/>
    <n v="4.7060026811674982"/>
    <n v="4.6804904473508602"/>
    <n v="4.6532058277365618"/>
    <n v="4.620760395627709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1"/>
    <x v="2"/>
    <x v="1"/>
    <x v="1"/>
    <n v="3.9845239864746862"/>
    <n v="1.1277750211645898"/>
    <n v="1.596053570720124"/>
    <n v="4.706221697191304"/>
    <n v="4.7685432070037059"/>
    <n v="4.8420899858636846"/>
    <n v="5.073880112358764"/>
    <n v="5.3117189338652837"/>
    <n v="5.4537736645076773"/>
    <n v="5.529125311907257"/>
    <n v="5.5268817863850739"/>
    <n v="5.5280282226551014"/>
    <n v="4.9080536131120178"/>
    <n v="4.8608278730797094"/>
    <n v="4.838053976031631"/>
    <n v="4.7608518238660524"/>
    <n v="4.7060026811674982"/>
    <n v="4.6804904473508602"/>
    <n v="4.6532058277365618"/>
    <n v="4.620760395627709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1"/>
    <x v="1"/>
    <x v="2"/>
    <x v="1"/>
    <n v="3.9845239864746862"/>
    <n v="1.1277750211645898"/>
    <n v="1.596053570720124"/>
    <n v="4.706221697191304"/>
    <n v="4.7685432070037059"/>
    <n v="4.8420899858636846"/>
    <n v="5.073880112358764"/>
    <n v="5.3117189338652837"/>
    <n v="5.4537736645076773"/>
    <n v="5.529125311907257"/>
    <n v="5.5268817863850739"/>
    <n v="5.5280282226551014"/>
    <n v="4.9080536131120178"/>
    <n v="4.8608278730797094"/>
    <n v="4.838053976031631"/>
    <n v="4.7608518238660524"/>
    <n v="4.7060026811674982"/>
    <n v="4.6804904473508602"/>
    <n v="4.6532058277365618"/>
    <n v="4.620760395627709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1"/>
    <x v="1"/>
    <x v="1"/>
    <x v="1"/>
    <n v="3.9845239864746862"/>
    <n v="1.1277750211645898"/>
    <n v="1.596053570720124"/>
    <n v="4.706221697191304"/>
    <n v="4.7685432070037059"/>
    <n v="4.8420899858636846"/>
    <n v="5.073880112358764"/>
    <n v="5.3117189338652837"/>
    <n v="5.4537736645076773"/>
    <n v="5.529125311907257"/>
    <n v="5.5268817863850739"/>
    <n v="5.5280282226551014"/>
    <n v="4.9080536131120178"/>
    <n v="4.8608278730797094"/>
    <n v="4.838053976031631"/>
    <n v="4.7608518238660524"/>
    <n v="4.7060026811674982"/>
    <n v="4.6804904473508602"/>
    <n v="4.6532058277365618"/>
    <n v="4.620760395627709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2"/>
    <x v="0"/>
    <x v="0"/>
    <x v="0"/>
    <n v="-8.1683248787633111"/>
    <n v="-5.4847490155921248"/>
    <n v="-5.0267510713893735"/>
    <n v="-3.307107114641243"/>
    <n v="-2.7185162881628711"/>
    <n v="-2.767621845987088"/>
    <n v="-2.5189629826052333"/>
    <n v="-2.4431128680112182"/>
    <n v="-2.3060303842161152"/>
    <n v="-2.0590522247790197"/>
    <n v="-1.9107380727871752"/>
    <n v="-1.6968618795007897"/>
    <n v="-1.5051873631832926"/>
    <n v="-1.302286337403141"/>
    <n v="-1.0681173936608801"/>
    <n v="-0.97240871167547815"/>
    <n v="-1.0209646925177949"/>
    <n v="-1.0574308747302603"/>
    <n v="-1.0983122066531137"/>
    <n v="-1.1440172291648114"/>
    <n v="-1.1728569776466418"/>
    <n v="-1.1977039417659778"/>
    <n v="-1.2089157428665755"/>
    <n v="-1.2097150030269934"/>
    <n v="-1.1975430000729497"/>
    <n v="-1.1824597566336656"/>
    <n v="-1.1655890831562497"/>
    <n v="-1.1432666800436251"/>
    <n v="-1.1243769456845922"/>
    <n v="-1.0987521935184708"/>
    <n v="-1.0698224055859726"/>
    <n v="-1.0514351028292621"/>
    <n v="-1.0327675756725587"/>
    <n v="-1.0109610459361482"/>
    <n v="-0.98851000021564162"/>
    <n v="-0.96631228157994331"/>
    <n v="-0.94445159499466957"/>
    <n v="-0.9224585099932906"/>
    <n v="-0.90048049228246196"/>
    <n v="-0.87828589764768361"/>
    <n v="-0.84579628600613932"/>
  </r>
  <r>
    <x v="2"/>
    <x v="0"/>
    <x v="0"/>
    <x v="1"/>
    <n v="-8.1683248787633111"/>
    <n v="-5.4847490155921248"/>
    <n v="-5.0267510713893735"/>
    <n v="-3.307107114641243"/>
    <n v="-2.7185162881628711"/>
    <n v="-2.767621845987088"/>
    <n v="-2.5189629826052333"/>
    <n v="-2.4431128680112182"/>
    <n v="-2.3060303842161152"/>
    <n v="-2.0590522247790197"/>
    <n v="-1.9107380727871752"/>
    <n v="-1.6968618795007897"/>
    <n v="-1.5107735540336078"/>
    <n v="-1.3145814930194377"/>
    <n v="-1.0876069063322995"/>
    <n v="-1.0001147205908545"/>
    <n v="-1.0575298784701874"/>
    <n v="-1.1033182057672479"/>
    <n v="-1.1544802905074874"/>
    <n v="-1.2114022774319224"/>
    <n v="-1.251834352426231"/>
    <n v="-1.2885338164986955"/>
    <n v="-1.3112511126831721"/>
    <n v="-1.3232904211804888"/>
    <n v="-1.3218122604149589"/>
    <n v="-1.3175080917028992"/>
    <n v="-1.3112444558484535"/>
    <n v="-1.2991845282206178"/>
    <n v="-1.290765810646556"/>
    <n v="-1.2749733194293436"/>
    <n v="-1.2553505682033244"/>
    <n v="-1.2471698629714743"/>
    <n v="-1.2387943734399034"/>
    <n v="-1.2267483034885833"/>
    <n v="-1.2139147642549117"/>
    <n v="-1.2010315326528351"/>
    <n v="-1.1882687365694249"/>
    <n v="-1.1753303053495827"/>
    <n v="-1.1623473775985271"/>
    <n v="-1.1490651813091821"/>
    <n v="-1.1219936846893122"/>
  </r>
  <r>
    <x v="2"/>
    <x v="0"/>
    <x v="0"/>
    <x v="2"/>
    <n v="-8.1683248787633111"/>
    <n v="-5.4847490155921248"/>
    <n v="-5.0267510713893735"/>
    <n v="-3.307107114641243"/>
    <n v="-2.7185162881628711"/>
    <n v="-2.767621845987088"/>
    <n v="-2.5189629826052333"/>
    <n v="-2.4431128680112182"/>
    <n v="-2.3060303842161152"/>
    <n v="-2.0590522247790197"/>
    <n v="-1.9107380727871752"/>
    <n v="-1.6968618795007897"/>
    <n v="-1.4992629213490274"/>
    <n v="-1.2895172047420442"/>
    <n v="-1.0476522914641093"/>
    <n v="-0.94398204479699876"/>
    <n v="-0.98382412862475188"/>
    <n v="-1.0111796248681038"/>
    <n v="-1.0421989744654976"/>
    <n v="-1.077067785208166"/>
    <n v="-1.095355614717946"/>
    <n v="-1.1091760245717186"/>
    <n v="-1.1096179270867328"/>
    <n v="-1.1000586789704254"/>
    <n v="-1.0783358815725386"/>
    <n v="-1.0540533350554679"/>
    <n v="-1.0280911619828674"/>
    <n v="-0.9973173449767464"/>
    <n v="-0.96981536904753873"/>
    <n v="-0.93643916769588131"/>
    <n v="-0.90028190710760347"/>
    <n v="-0.87371916744379086"/>
    <n v="-0.84719226769951284"/>
    <n v="-0.81802737489868693"/>
    <n v="-0.78854009880711307"/>
    <n v="-0.75937160579516305"/>
    <n v="-0.73066853520245567"/>
    <n v="-0.70216143356934946"/>
    <n v="-0.67393626492470837"/>
    <n v="-0.64579440039603131"/>
    <n v="-0.61002196129629793"/>
  </r>
  <r>
    <x v="2"/>
    <x v="0"/>
    <x v="1"/>
    <x v="0"/>
    <n v="-8.1683248787633111"/>
    <n v="-5.4847490155921248"/>
    <n v="-5.0267510713893735"/>
    <n v="-3.307107114641243"/>
    <n v="-2.7185162881628711"/>
    <n v="-2.767621845987088"/>
    <n v="-2.5189629826052333"/>
    <n v="-2.4431128680112182"/>
    <n v="-2.3060303842161152"/>
    <n v="-2.0590522247790197"/>
    <n v="-1.9107380727871752"/>
    <n v="-1.6968618795007897"/>
    <n v="-1.4930968759467302"/>
    <n v="-1.2769367998618426"/>
    <n v="-1.0320954308116084"/>
    <n v="-0.92620720117629773"/>
    <n v="-0.96399994126457889"/>
    <n v="-0.98884217560065435"/>
    <n v="-1.0177510652908701"/>
    <n v="-1.0513737452996774"/>
    <n v="-1.0671493675892059"/>
    <n v="-1.0773689876581756"/>
    <n v="-1.0759195564558577"/>
    <n v="-1.0657211491282754"/>
    <n v="-1.0437273889536058"/>
    <n v="-1.0184314766459961"/>
    <n v="-0.99196734329811675"/>
    <n v="-0.95969186446894172"/>
    <n v="-0.93260094647680092"/>
    <n v="-0.8992901738055451"/>
    <n v="-0.86316459970320369"/>
    <n v="-0.83750502390306536"/>
    <n v="-0.81170950857977842"/>
    <n v="-0.78349778123474823"/>
    <n v="-0.75507852193899072"/>
    <n v="-0.72823845793583797"/>
    <n v="-0.70234754971119273"/>
    <n v="-0.67652987284192345"/>
    <n v="-0.65034887451687429"/>
    <n v="-0.62372653027155922"/>
    <n v="-0.59039228552371859"/>
  </r>
  <r>
    <x v="2"/>
    <x v="0"/>
    <x v="2"/>
    <x v="0"/>
    <n v="-8.1683248787633111"/>
    <n v="-5.4847490155921248"/>
    <n v="-5.0267510713893735"/>
    <n v="-3.307107114641243"/>
    <n v="-2.7185162881628711"/>
    <n v="-2.767621845987088"/>
    <n v="-2.5189629826052333"/>
    <n v="-2.4431128680112182"/>
    <n v="-2.3060303842161152"/>
    <n v="-2.0590522247790197"/>
    <n v="-1.9107380727871752"/>
    <n v="-1.6968618795007897"/>
    <n v="-1.516625679821928"/>
    <n v="-1.3263959051360863"/>
    <n v="-1.1027015995084504"/>
    <n v="-1.0172121860604544"/>
    <n v="-1.0767336563788898"/>
    <n v="-1.125196222260775"/>
    <n v="-1.1786534775209248"/>
    <n v="-1.2373306260736312"/>
    <n v="-1.2784153068376218"/>
    <n v="-1.3180951401828769"/>
    <n v="-1.343531702074205"/>
    <n v="-1.3585094982822707"/>
    <n v="-1.3582014331106826"/>
    <n v="-1.3537306385687033"/>
    <n v="-1.3476038704967843"/>
    <n v="-1.3361880679535756"/>
    <n v="-1.3276636919258364"/>
    <n v="-1.3111491228739696"/>
    <n v="-1.291807810572744"/>
    <n v="-1.2836077252140945"/>
    <n v="-1.2742398293393826"/>
    <n v="-1.2612049549685933"/>
    <n v="-1.2464998290216083"/>
    <n v="-1.2326679636890656"/>
    <n v="-1.2190828661183706"/>
    <n v="-1.2048160511251278"/>
    <n v="-1.189623052310282"/>
    <n v="-1.1735241853603244"/>
    <n v="-1.1434621060009049"/>
  </r>
  <r>
    <x v="2"/>
    <x v="0"/>
    <x v="2"/>
    <x v="1"/>
    <n v="-8.1683248787633111"/>
    <n v="-5.4847490155921248"/>
    <n v="-5.0267510713893735"/>
    <n v="-3.307107114641243"/>
    <n v="-2.7185162881628711"/>
    <n v="-2.767621845987088"/>
    <n v="-2.5189629826052333"/>
    <n v="-2.4431128680112182"/>
    <n v="-2.3060303842161152"/>
    <n v="-2.0590522247790197"/>
    <n v="-1.9107380727871752"/>
    <n v="-1.6968618795007897"/>
    <n v="-1.5222650408646001"/>
    <n v="-1.3389206810459338"/>
    <n v="-1.1226898205183506"/>
    <n v="-1.0458044083105955"/>
    <n v="-1.1147054323180527"/>
    <n v="-1.1731720515221471"/>
    <n v="-1.2377643432854244"/>
    <n v="-1.3086872050257639"/>
    <n v="-1.3625486580615611"/>
    <n v="-1.4155624959412987"/>
    <n v="-1.4541484446054054"/>
    <n v="-1.4822093650619426"/>
    <n v="-1.4944834075257911"/>
    <n v="-1.5027784268328133"/>
    <n v="-1.5094175459449941"/>
    <n v="-1.5106243761424647"/>
    <n v="-1.5150515948585537"/>
    <n v="-1.5108991025457157"/>
    <n v="-1.5036012333732778"/>
    <n v="-1.5085585943575035"/>
    <n v="-1.5125147362038622"/>
    <n v="-1.512348156866556"/>
    <n v="-1.5103798212340966"/>
    <n v="-1.5091838650018472"/>
    <n v="-1.5081252285048534"/>
    <n v="-1.5064070951076798"/>
    <n v="-1.5036732171998812"/>
    <n v="-1.4999563006038446"/>
    <n v="-1.4780419639324625"/>
  </r>
  <r>
    <x v="2"/>
    <x v="0"/>
    <x v="2"/>
    <x v="2"/>
    <n v="-8.1683248787633111"/>
    <n v="-5.4847490155921248"/>
    <n v="-5.0267510713893735"/>
    <n v="-3.307107114641243"/>
    <n v="-2.7185162881628711"/>
    <n v="-2.767621845987088"/>
    <n v="-2.5189629826052333"/>
    <n v="-2.4431128680112182"/>
    <n v="-2.3060303842161152"/>
    <n v="-2.0590522247790197"/>
    <n v="-1.9107380727871752"/>
    <n v="-1.6968618795007897"/>
    <n v="-1.5106448482723125"/>
    <n v="-1.313388307929368"/>
    <n v="-1.0817128191969436"/>
    <n v="-0.98787623980550265"/>
    <n v="-1.038164360723913"/>
    <n v="-1.076839906202959"/>
    <n v="-1.1196003224376945"/>
    <n v="-1.1664352294188953"/>
    <n v="-1.1958542509509331"/>
    <n v="-1.2230976035268619"/>
    <n v="-1.23619726334331"/>
    <n v="-1.2390760311654918"/>
    <n v="-1.2274677987432026"/>
    <n v="-1.2120093057102093"/>
    <n v="-1.1948468994420689"/>
    <n v="-1.1728967199007956"/>
    <n v="-1.1535856456375342"/>
    <n v="-1.1271514857168272"/>
    <n v="-1.0982485938334676"/>
    <n v="-1.079341944768311"/>
    <n v="-1.0595886845443525"/>
    <n v="-1.0366232232389514"/>
    <n v="-1.0123514874308803"/>
    <n v="-0.98881922976206604"/>
    <n v="-0.96557040845735675"/>
    <n v="-0.94198391006651894"/>
    <n v="-0.91782576454947973"/>
    <n v="-0.89312374123176352"/>
    <n v="-0.85769826959332474"/>
  </r>
  <r>
    <x v="2"/>
    <x v="0"/>
    <x v="1"/>
    <x v="1"/>
    <n v="-8.1683248787633111"/>
    <n v="-5.4847490155921248"/>
    <n v="-5.0267510713893735"/>
    <n v="-3.307107114641243"/>
    <n v="-2.7185162881628711"/>
    <n v="-2.767621845987088"/>
    <n v="-2.5189629826052333"/>
    <n v="-2.4431128680112182"/>
    <n v="-2.3060303842161152"/>
    <n v="-2.0590522247790197"/>
    <n v="-1.9107380727871752"/>
    <n v="-1.6968618795007897"/>
    <n v="-1.4986268937220228"/>
    <n v="-1.2889905888206807"/>
    <n v="-1.0510654171132319"/>
    <n v="-0.95299865212410062"/>
    <n v="-0.99912647392795628"/>
    <n v="-1.0326118191587716"/>
    <n v="-1.0709616911005946"/>
    <n v="-1.1148051171460045"/>
    <n v="-1.1409453751988758"/>
    <n v="-1.1615371015050835"/>
    <n v="-1.1700384299309676"/>
    <n v="-1.1694563183337539"/>
    <n v="-1.1564407640174799"/>
    <n v="-1.1399977236194365"/>
    <n v="-1.1221109128403781"/>
    <n v="-1.0978631729311403"/>
    <n v="-1.0790239214891346"/>
    <n v="-1.053221407049115"/>
    <n v="-1.0240053026188796"/>
    <n v="-1.0060455294374133"/>
    <n v="-0.98789772329102854"/>
    <n v="-0.96677900176603171"/>
    <n v="-0.94523733227991535"/>
    <n v="-0.9251133365635672"/>
    <n v="-0.90576801096006976"/>
    <n v="-0.88638992593839971"/>
    <n v="-0.86641633944406393"/>
    <n v="-0.84575895731025896"/>
    <n v="-0.81565619123010202"/>
  </r>
  <r>
    <x v="2"/>
    <x v="0"/>
    <x v="1"/>
    <x v="2"/>
    <n v="-8.1683248787633111"/>
    <n v="-5.4847490155921248"/>
    <n v="-5.0267510713893735"/>
    <n v="-3.307107114641243"/>
    <n v="-2.7185162881628711"/>
    <n v="-2.767621845987088"/>
    <n v="-2.5189629826052333"/>
    <n v="-2.4431128680112182"/>
    <n v="-2.3060303842161152"/>
    <n v="-2.0590522247790197"/>
    <n v="-1.9107380727871752"/>
    <n v="-1.6968618795007897"/>
    <n v="-1.4872320085388564"/>
    <n v="-1.2644183298516256"/>
    <n v="-1.012175867865438"/>
    <n v="-0.89871890044286451"/>
    <n v="-0.92832068124625999"/>
    <n v="-0.94472540959657636"/>
    <n v="-0.96459240526278622"/>
    <n v="-0.98835245698527008"/>
    <n v="-0.99473257847681029"/>
    <n v="-0.99533421960546764"/>
    <n v="-0.98459505818027393"/>
    <n v="-0.96556695550640004"/>
    <n v="-0.93560766275721774"/>
    <n v="-0.90284692679245204"/>
    <n v="-0.8691165704953584"/>
    <n v="-0.83035989754356787"/>
    <n v="-0.79659330258085259"/>
    <n v="-0.7575169582279383"/>
    <n v="-0.71619619989619265"/>
    <n v="-0.68449656462677611"/>
    <n v="-0.65303150443286839"/>
    <n v="-0.61965372715003919"/>
    <n v="-0.58640936066591676"/>
    <n v="-0.55470455697714038"/>
    <n v="-0.52403823813596739"/>
    <n v="-0.49376861205957223"/>
    <n v="-0.46350267944826928"/>
    <n v="-0.43317683083575542"/>
    <n v="-0.3982027178685783"/>
  </r>
  <r>
    <x v="2"/>
    <x v="1"/>
    <x v="0"/>
    <x v="0"/>
    <n v="-8.1683248787633111"/>
    <n v="-5.4847490155921248"/>
    <n v="-5.0267510713893735"/>
    <n v="-3.307107114641243"/>
    <n v="-2.7185162881628711"/>
    <n v="-2.767621845987088"/>
    <n v="-2.5189629826052333"/>
    <n v="-2.4431128680112182"/>
    <n v="-2.3060303842161152"/>
    <n v="-2.0590522247790197"/>
    <n v="-1.9107380727871752"/>
    <n v="-1.6968618795007897"/>
    <n v="-1.5051873631832926"/>
    <n v="-1.302286337403141"/>
    <n v="-1.0681173936608801"/>
    <n v="-0.81658186547604572"/>
    <n v="-0.55249540872952396"/>
    <n v="-0.26236584540546759"/>
    <n v="3.9430823097764245E-2"/>
    <n v="0.1077946928010789"/>
    <n v="0.13691217568521497"/>
    <n v="0.16922323421810392"/>
    <n v="0.21322599197325709"/>
    <n v="0.2671408119770966"/>
    <n v="0.33362036747399659"/>
    <n v="0.40292080809724085"/>
    <n v="0.47390735071689205"/>
    <n v="0.54980494591026308"/>
    <n v="0.62132255889982524"/>
    <n v="0.69839925874798303"/>
    <n v="0.77841862366758729"/>
    <n v="0.847731663200748"/>
    <n v="0.91727645368422639"/>
    <n v="0.98995810819288488"/>
    <n v="1.0633181832545031"/>
    <n v="1.1364730098749325"/>
    <n v="1.2093142164595194"/>
    <n v="1.2822696406287377"/>
    <n v="1.3551111753113232"/>
    <n v="1.4279856733769605"/>
    <n v="1.4877809490046918"/>
  </r>
  <r>
    <x v="2"/>
    <x v="1"/>
    <x v="0"/>
    <x v="1"/>
    <n v="-8.1683248787633111"/>
    <n v="-5.4847490155921248"/>
    <n v="-5.0267510713893735"/>
    <n v="-3.307107114641243"/>
    <n v="-2.7185162881628711"/>
    <n v="-2.767621845987088"/>
    <n v="-2.5189629826052333"/>
    <n v="-2.4431128680112182"/>
    <n v="-2.3060303842161152"/>
    <n v="-2.0590522247790197"/>
    <n v="-1.9107380727871752"/>
    <n v="-1.6968618795007897"/>
    <n v="-1.5107735540336078"/>
    <n v="-1.3145814930194377"/>
    <n v="-1.0876069063322995"/>
    <n v="-0.84428787439142217"/>
    <n v="-0.58902976879221658"/>
    <n v="-0.30809077139454377"/>
    <n v="-1.6249581768931654E-2"/>
    <n v="4.1517276163803629E-2"/>
    <n v="6.0027100533550204E-2"/>
    <n v="8.1789951973189057E-2"/>
    <n v="0.11588783796100111"/>
    <n v="0.16049160375800864"/>
    <n v="0.21855700078286877"/>
    <n v="0.27976052467687329"/>
    <n v="0.34315964245223007"/>
    <n v="0.41219161211237365"/>
    <n v="0.47692824947575185"/>
    <n v="0.54818884371530507"/>
    <n v="0.62322940223924328"/>
    <n v="0.68692360921160478"/>
    <n v="0.75117343473132858"/>
    <n v="0.81938323606782804"/>
    <n v="0.88876739433805663"/>
    <n v="0.95843526177722693"/>
    <n v="1.0282162357131144"/>
    <n v="1.0985174780550058"/>
    <n v="1.16910102982719"/>
    <n v="1.2401519234448597"/>
    <n v="1.3006854600941686"/>
  </r>
  <r>
    <x v="2"/>
    <x v="1"/>
    <x v="0"/>
    <x v="2"/>
    <n v="-8.1683248787633111"/>
    <n v="-5.4847490155921248"/>
    <n v="-5.0267510713893735"/>
    <n v="-3.307107114641243"/>
    <n v="-2.7185162881628711"/>
    <n v="-2.767621845987088"/>
    <n v="-2.5189629826052333"/>
    <n v="-2.4431128680112182"/>
    <n v="-2.3060303842161152"/>
    <n v="-2.0590522247790197"/>
    <n v="-1.9107380727871752"/>
    <n v="-1.6968618795007897"/>
    <n v="-1.4992629213490274"/>
    <n v="-1.2895172047420442"/>
    <n v="-1.0476522914641093"/>
    <n v="-0.78815519859756678"/>
    <n v="-0.51538617580293367"/>
    <n v="-0.21627999096116457"/>
    <n v="9.5052080796917959E-2"/>
    <n v="0.17361936030816949"/>
    <n v="0.21234355812983452"/>
    <n v="0.25438384720934404"/>
    <n v="0.30753394403668577"/>
    <n v="0.36986745838922497"/>
    <n v="0.44365496324437514"/>
    <n v="0.51961549659334993"/>
    <n v="0.59679453401795812"/>
    <n v="0.67796849739689635"/>
    <n v="0.75463904326898057"/>
    <n v="0.83578992700039401"/>
    <n v="0.91906751138472331"/>
    <n v="0.99225719205019258"/>
    <n v="1.0651618964561598"/>
    <n v="1.1404185299660075"/>
    <n v="1.2158008318199298"/>
    <n v="1.2905757667338342"/>
    <n v="1.3646316229461333"/>
    <n v="1.4383244894761933"/>
    <n v="1.5114717280778354"/>
    <n v="1.5842020603761438"/>
    <n v="1.6417171173308764"/>
  </r>
  <r>
    <x v="2"/>
    <x v="1"/>
    <x v="1"/>
    <x v="0"/>
    <n v="-8.1683248787633111"/>
    <n v="-5.4847490155921248"/>
    <n v="-5.0267510713893735"/>
    <n v="-3.307107114641243"/>
    <n v="-2.7185162881628711"/>
    <n v="-2.767621845987088"/>
    <n v="-2.5189629826052333"/>
    <n v="-2.4431128680112182"/>
    <n v="-2.3060303842161152"/>
    <n v="-2.0590522247790197"/>
    <n v="-1.9107380727871752"/>
    <n v="-1.6968618795007897"/>
    <n v="-1.4930968759467302"/>
    <n v="-1.2769367998618426"/>
    <n v="-1.0320954308116084"/>
    <n v="-0.77051892807319744"/>
    <n v="-0.49627632169598823"/>
    <n v="-0.19588587206089536"/>
    <n v="0.11552939272853147"/>
    <n v="0.19269992442538819"/>
    <n v="0.23085100558588856"/>
    <n v="0.27326324272983959"/>
    <n v="0.32514538608294541"/>
    <n v="0.38507753366319952"/>
    <n v="0.45591399738521732"/>
    <n v="0.5292688285995375"/>
    <n v="0.60323698125998859"/>
    <n v="0.68199112855684729"/>
    <n v="0.7544185648604228"/>
    <n v="0.83146910075621872"/>
    <n v="0.91091307739957927"/>
    <n v="0.97973383291760097"/>
    <n v="1.0483281002243661"/>
    <n v="1.1191728146622921"/>
    <n v="1.1898712370542923"/>
    <n v="1.2595933196380085"/>
    <n v="1.3286606597754058"/>
    <n v="1.3975063680474564"/>
    <n v="1.4659158247551551"/>
    <n v="1.5339460661200539"/>
    <n v="1.5887120896333446"/>
  </r>
  <r>
    <x v="2"/>
    <x v="1"/>
    <x v="2"/>
    <x v="0"/>
    <n v="-8.1683248787633111"/>
    <n v="-5.4847490155921248"/>
    <n v="-5.0267510713893735"/>
    <n v="-3.307107114641243"/>
    <n v="-2.7185162881628711"/>
    <n v="-2.767621845987088"/>
    <n v="-2.5189629826052333"/>
    <n v="-2.4431128680112182"/>
    <n v="-2.3060303842161152"/>
    <n v="-2.0590522247790197"/>
    <n v="-1.9107380727871752"/>
    <n v="-1.6968618795007897"/>
    <n v="-1.516625679821928"/>
    <n v="-1.3263959051360863"/>
    <n v="-1.1027015995084504"/>
    <n v="-0.86125841681807724"/>
    <n v="-0.60757981102075798"/>
    <n v="-0.32818819863426585"/>
    <n v="-3.677905195513298E-2"/>
    <n v="2.1688855120138406E-2"/>
    <n v="4.2108806394571818E-2"/>
    <n v="6.3650766591223595E-2"/>
    <n v="9.8098541982841958E-2"/>
    <n v="0.14307334525680115"/>
    <n v="0.20320043368416196"/>
    <n v="0.26761084265532098"/>
    <n v="0.33411732740641265"/>
    <n v="0.40581744441388401"/>
    <n v="0.47419757000724982"/>
    <n v="0.54951954655420709"/>
    <n v="0.62775058863116118"/>
    <n v="0.69512562605545958"/>
    <n v="0.76372056224471607"/>
    <n v="0.83616319157448837"/>
    <n v="0.91030275812955219"/>
    <n v="0.98437491313963088"/>
    <n v="1.0586303197074307"/>
    <n v="1.1335724399931488"/>
    <n v="1.208959157609224"/>
    <n v="1.2848419867640564"/>
    <n v="1.348302848115128"/>
  </r>
  <r>
    <x v="2"/>
    <x v="1"/>
    <x v="2"/>
    <x v="1"/>
    <n v="-8.1683248787633111"/>
    <n v="-5.4847490155921248"/>
    <n v="-5.0267510713893735"/>
    <n v="-3.307107114641243"/>
    <n v="-2.7185162881628711"/>
    <n v="-2.767621845987088"/>
    <n v="-2.5189629826052333"/>
    <n v="-2.4431128680112182"/>
    <n v="-2.3060303842161152"/>
    <n v="-2.0590522247790197"/>
    <n v="-1.9107380727871752"/>
    <n v="-1.6968618795007897"/>
    <n v="-1.5222650408646001"/>
    <n v="-1.3389206810459338"/>
    <n v="-1.1226898205183506"/>
    <n v="-0.88985063906821749"/>
    <n v="-0.64551944311383802"/>
    <n v="-0.37599419621544183"/>
    <n v="-9.5378233019970615E-2"/>
    <n v="-4.8501436863686909E-2"/>
    <n v="-3.9813550117249186E-2"/>
    <n v="-3.0212327015830542E-2"/>
    <n v="-7.1891932762322419E-3"/>
    <n v="2.6798768972883691E-2"/>
    <n v="7.6835978852213493E-2"/>
    <n v="0.13142765431398717"/>
    <n v="0.18851314963697474"/>
    <n v="0.25138083252867904"/>
    <n v="0.31096493350165111"/>
    <n v="0.37847247130135653"/>
    <n v="0.44959916944880152"/>
    <n v="0.50909136327521476"/>
    <n v="0.57012780892853576"/>
    <n v="0.63583736864972418"/>
    <n v="0.70380360224602079"/>
    <n v="0.77209206799729713"/>
    <n v="0.84097267699463019"/>
    <n v="0.91097240736387164"/>
    <n v="0.98190681049578643"/>
    <n v="1.0538396944250006"/>
    <n v="1.1164810363873436"/>
  </r>
  <r>
    <x v="2"/>
    <x v="1"/>
    <x v="2"/>
    <x v="2"/>
    <n v="-8.1683248787633111"/>
    <n v="-5.4847490155921248"/>
    <n v="-5.0267510713893735"/>
    <n v="-3.307107114641243"/>
    <n v="-2.7185162881628711"/>
    <n v="-2.767621845987088"/>
    <n v="-2.5189629826052333"/>
    <n v="-2.4431128680112182"/>
    <n v="-2.3060303842161152"/>
    <n v="-2.0590522247790197"/>
    <n v="-1.9107380727871752"/>
    <n v="-1.6968618795007897"/>
    <n v="-1.5106448482723125"/>
    <n v="-1.313388307929368"/>
    <n v="-1.0817128191969436"/>
    <n v="-0.83192247056312496"/>
    <n v="-0.56904318588309843"/>
    <n v="-0.28000484113539725"/>
    <n v="2.1757912657657252E-2"/>
    <n v="9.1399934529481586E-2"/>
    <n v="0.1224824301204499"/>
    <n v="0.15507520158210775"/>
    <n v="0.20011220897870574"/>
    <n v="0.25507854296770582"/>
    <n v="0.3240535429310285"/>
    <n v="0.39665949049058691"/>
    <n v="0.47098944887421501"/>
    <n v="0.54967819309046151"/>
    <n v="0.62494695311251758"/>
    <n v="0.70601982091012705"/>
    <n v="0.7892790720212659"/>
    <n v="0.86241970694892611"/>
    <n v="0.93620261460820298"/>
    <n v="1.0130233416590846"/>
    <n v="1.0908904362953029"/>
    <n v="1.1683764065966193"/>
    <n v="1.2456416562818147"/>
    <n v="1.3230406908605308"/>
    <n v="1.4003281266176688"/>
    <n v="1.4775591691794792"/>
    <n v="1.5397757552704596"/>
  </r>
  <r>
    <x v="2"/>
    <x v="1"/>
    <x v="1"/>
    <x v="1"/>
    <n v="-8.1683248787633111"/>
    <n v="-5.4847490155921248"/>
    <n v="-5.0267510713893735"/>
    <n v="-3.307107114641243"/>
    <n v="-2.7185162881628711"/>
    <n v="-2.767621845987088"/>
    <n v="-2.5189629826052333"/>
    <n v="-2.4431128680112182"/>
    <n v="-2.3060303842161152"/>
    <n v="-2.0590522247790197"/>
    <n v="-1.9107380727871752"/>
    <n v="-1.6968618795007897"/>
    <n v="-1.4986268937220228"/>
    <n v="-1.2889905888206807"/>
    <n v="-1.0510654171132319"/>
    <n v="-0.7973103790210001"/>
    <n v="-0.53137345983254525"/>
    <n v="-0.23950112670423862"/>
    <n v="6.2780728237816774E-2"/>
    <n v="0.13031386413958423"/>
    <n v="0.15902053998368482"/>
    <n v="0.19226922946698988"/>
    <n v="0.2356717455302979"/>
    <n v="0.2877514155094647"/>
    <n v="0.35167790270570465"/>
    <n v="0.41858938528904188"/>
    <n v="0.48666812804874837"/>
    <n v="0.56038880301924554"/>
    <n v="0.62779224414317414"/>
    <n v="0.70081285241579194"/>
    <n v="0.77707839353239472"/>
    <n v="0.84213394683281817"/>
    <n v="0.90733908440859146"/>
    <n v="0.97557300729646768"/>
    <n v="1.0441376199727461"/>
    <n v="1.1120489961789186"/>
    <n v="1.1796435470084081"/>
    <n v="1.2474073371876295"/>
    <n v="1.3151907407275247"/>
    <n v="1.3830707217531086"/>
    <n v="1.4396662660179846"/>
  </r>
  <r>
    <x v="2"/>
    <x v="1"/>
    <x v="1"/>
    <x v="2"/>
    <n v="-8.1683248787633111"/>
    <n v="-5.4847490155921248"/>
    <n v="-5.0267510713893735"/>
    <n v="-3.307107114641243"/>
    <n v="-2.7185162881628711"/>
    <n v="-2.767621845987088"/>
    <n v="-2.5189629826052333"/>
    <n v="-2.4431128680112182"/>
    <n v="-2.3060303842161152"/>
    <n v="-2.0590522247790197"/>
    <n v="-1.9107380727871752"/>
    <n v="-1.6968618795007897"/>
    <n v="-1.4872320085388564"/>
    <n v="-1.2644183298516256"/>
    <n v="-1.012175867865438"/>
    <n v="-0.74303062733976377"/>
    <n v="-0.46062693782861452"/>
    <n v="-0.15192633779258546"/>
    <n v="0.16822202158068333"/>
    <n v="0.25465970480928291"/>
    <n v="0.30132324112512943"/>
    <n v="0.35215125684459081"/>
    <n v="0.41183125924410557"/>
    <n v="0.47881898187793959"/>
    <n v="0.55558645625271907"/>
    <n v="0.63412724545868737"/>
    <n v="0.71278208382102426"/>
    <n v="0.79522186794800631"/>
    <n v="0.87130139054729239"/>
    <n v="0.9509376661226695"/>
    <n v="1.0321588965132515"/>
    <n v="1.1033320490236207"/>
    <n v="1.1737667693405052"/>
    <n v="1.2457267406530574"/>
    <n v="1.3170404639095077"/>
    <n v="1.387119419789012"/>
    <n v="1.4562247122785945"/>
    <n v="1.5246842327530652"/>
    <n v="1.5922596023475353"/>
    <n v="1.6590079408067442"/>
    <n v="1.7108306907683786"/>
  </r>
  <r>
    <x v="2"/>
    <x v="2"/>
    <x v="0"/>
    <x v="0"/>
    <n v="-8.1683248787633111"/>
    <n v="-5.4847490155921248"/>
    <n v="-5.0267510713893735"/>
    <n v="-3.307107114641243"/>
    <n v="-2.7185162881628711"/>
    <n v="-2.767621845987088"/>
    <n v="-2.5189629826052333"/>
    <n v="-2.4431128680112182"/>
    <n v="-2.3060303842161152"/>
    <n v="-2.0590522247790197"/>
    <n v="-1.9107380727871752"/>
    <n v="-1.6968618795007897"/>
    <n v="-1.5051873631832926"/>
    <n v="-1.302286337403141"/>
    <n v="-1.3582188559134949"/>
    <n v="-1.4236339118657959"/>
    <n v="-1.4900790388797633"/>
    <n v="-1.5464719643742204"/>
    <n v="-1.6088804996886832"/>
    <n v="-1.6773504439553142"/>
    <n v="-1.7294986506757009"/>
    <n v="-1.7768249524563215"/>
    <n v="-1.8093329156501741"/>
    <n v="-1.8311872488650367"/>
    <n v="-1.8406263492479449"/>
    <n v="-1.8471832264982513"/>
    <n v="-1.8515319163736994"/>
    <n v="-1.8499695890778693"/>
    <n v="-1.8513743252679442"/>
    <n v="-1.8455368970845778"/>
    <n v="-1.8362637916093623"/>
    <n v="-1.8374979039894892"/>
    <n v="-1.8384358785606445"/>
    <n v="-1.8362514175314675"/>
    <n v="-1.8334529327036893"/>
    <n v="-1.8309140193916904"/>
    <n v="-1.8287237277221333"/>
    <n v="-1.8264054424831824"/>
    <n v="-1.8240794415505679"/>
    <n v="-1.8214683716958526"/>
    <n v="-1.7989880138586625"/>
  </r>
  <r>
    <x v="2"/>
    <x v="2"/>
    <x v="0"/>
    <x v="1"/>
    <n v="-8.1683248787633111"/>
    <n v="-5.4847490155921248"/>
    <n v="-5.0267510713893735"/>
    <n v="-3.307107114641243"/>
    <n v="-2.7185162881628711"/>
    <n v="-2.767621845987088"/>
    <n v="-2.5189629826052333"/>
    <n v="-2.4431128680112182"/>
    <n v="-2.3060303842161152"/>
    <n v="-2.0590522247790197"/>
    <n v="-1.9107380727871752"/>
    <n v="-1.6968618795007897"/>
    <n v="-1.5107735540336078"/>
    <n v="-1.3145814930194377"/>
    <n v="-1.3777083685849139"/>
    <n v="-1.4513937476478975"/>
    <n v="-1.5268408009706576"/>
    <n v="-1.5928109366886625"/>
    <n v="-1.6658795747303796"/>
    <n v="-1.7460713861363508"/>
    <n v="-1.8104845133653225"/>
    <n v="-1.8704534580445769"/>
    <n v="-1.915361534310307"/>
    <n v="-1.9494780974896084"/>
    <n v="-1.9708129780228871"/>
    <n v="-1.9895231081679028"/>
    <n v="-2.005966429036151"/>
    <n v="-2.0162936395568187"/>
    <n v="-2.0299047514900801"/>
    <n v="-2.0357610440201954"/>
    <n v="-2.0377772628266855"/>
    <n v="-2.0512987621279217"/>
    <n v="-2.0647735345158815"/>
    <n v="-2.0747066313927633"/>
    <n v="-2.0840228257537996"/>
    <n v="-2.0933584690500502"/>
    <n v="-2.1029023762326839"/>
    <n v="-2.1124197175175428"/>
    <n v="-2.1220036967109026"/>
    <n v="-2.1313589245003626"/>
    <n v="-2.116901757790917"/>
  </r>
  <r>
    <x v="2"/>
    <x v="2"/>
    <x v="0"/>
    <x v="2"/>
    <n v="-8.1683248787633111"/>
    <n v="-5.4847490155921248"/>
    <n v="-5.0267510713893735"/>
    <n v="-3.307107114641243"/>
    <n v="-2.7185162881628711"/>
    <n v="-2.767621845987088"/>
    <n v="-2.5189629826052333"/>
    <n v="-2.4431128680112182"/>
    <n v="-2.3060303842161152"/>
    <n v="-2.0590522247790197"/>
    <n v="-1.9107380727871752"/>
    <n v="-1.6968618795007897"/>
    <n v="-1.4992629213490274"/>
    <n v="-1.2895172047420442"/>
    <n v="-1.3377537537167237"/>
    <n v="-1.395154097572735"/>
    <n v="-1.4527408212862973"/>
    <n v="-1.4997649175672161"/>
    <n v="-1.5519334596963041"/>
    <n v="-1.6090566428810495"/>
    <n v="-1.6500136043838594"/>
    <n v="-1.6855358981413611"/>
    <n v="-1.7063772437608962"/>
    <n v="-1.7168568455099436"/>
    <n v="-1.7155766370440788"/>
    <n v="-1.7116476906797"/>
    <n v="-1.7054936901591999"/>
    <n v="-1.6939777490705867"/>
    <n v="-1.6851637105558159"/>
    <n v="-1.6698922032900381"/>
    <n v="-1.6515970330582452"/>
    <n v="-1.6427309002121249"/>
    <n v="-1.6338144322948185"/>
    <n v="-1.6221672728717356"/>
    <n v="-1.6101420363041667"/>
    <n v="-1.5983121638871334"/>
    <n v="-1.586853880507294"/>
    <n v="-1.5755444151634712"/>
    <n v="-1.5644343483265588"/>
    <n v="-1.5532864362313528"/>
    <n v="-1.5252027261676253"/>
  </r>
  <r>
    <x v="2"/>
    <x v="2"/>
    <x v="1"/>
    <x v="0"/>
    <n v="-8.1683248787633111"/>
    <n v="-5.4847490155921248"/>
    <n v="-5.0267510713893735"/>
    <n v="-3.307107114641243"/>
    <n v="-2.7185162881628711"/>
    <n v="-2.767621845987088"/>
    <n v="-2.5189629826052333"/>
    <n v="-2.4431128680112182"/>
    <n v="-2.3060303842161152"/>
    <n v="-2.0590522247790197"/>
    <n v="-1.9107380727871752"/>
    <n v="-1.6968618795007897"/>
    <n v="-1.4930968759467302"/>
    <n v="-1.2769367998618426"/>
    <n v="-1.3219717474787021"/>
    <n v="-1.3765826353499333"/>
    <n v="-1.4313794095029264"/>
    <n v="-1.4750329397071045"/>
    <n v="-1.5241268048184724"/>
    <n v="-1.5789485161043091"/>
    <n v="-1.6161361042071463"/>
    <n v="-1.6467720843147979"/>
    <n v="-1.6644990818157741"/>
    <n v="-1.6731804636132546"/>
    <n v="-1.6703000896596587"/>
    <n v="-1.6638257259774949"/>
    <n v="-1.6556357846590233"/>
    <n v="-1.641032187464712"/>
    <n v="-1.6311393273532409"/>
    <n v="-1.6143554056649716"/>
    <n v="-1.5946232663865245"/>
    <n v="-1.5853407713033205"/>
    <n v="-1.5757835131805762"/>
    <n v="-1.5637702165042566"/>
    <n v="-1.5513822996642685"/>
    <n v="-1.540840917625067"/>
    <n v="-1.5313985775465688"/>
    <n v="-1.5219895254625984"/>
    <n v="-1.5119106696981728"/>
    <n v="-1.5010603751833813"/>
    <n v="-1.4753772253794561"/>
  </r>
  <r>
    <x v="2"/>
    <x v="2"/>
    <x v="2"/>
    <x v="0"/>
    <n v="-8.1683248787633111"/>
    <n v="-5.4847490155921248"/>
    <n v="-5.0267510713893735"/>
    <n v="-3.307107114641243"/>
    <n v="-2.7185162881628711"/>
    <n v="-2.767621845987088"/>
    <n v="-2.5189629826052333"/>
    <n v="-2.4431128680112182"/>
    <n v="-2.3060303842161152"/>
    <n v="-2.0590522247790197"/>
    <n v="-1.9107380727871752"/>
    <n v="-1.6968618795007897"/>
    <n v="-1.516625679821928"/>
    <n v="-1.3263959051360863"/>
    <n v="-1.3930091408139931"/>
    <n v="-1.4692175600166102"/>
    <n v="-1.5474495470928413"/>
    <n v="-1.6168872918590866"/>
    <n v="-1.6931504000011046"/>
    <n v="-1.7761053045267896"/>
    <n v="-1.8421847740230475"/>
    <n v="-1.9062413533647662"/>
    <n v="-1.9550971041347089"/>
    <n v="-1.9935052503561403"/>
    <n v="-2.0173685520996161"/>
    <n v="-2.0371730109685857"/>
    <n v="-2.0550879514773834"/>
    <n v="-2.0673877039915545"/>
    <n v="-2.0822914402438317"/>
    <n v="-2.0887251032155061"/>
    <n v="-2.0923808830784685"/>
    <n v="-2.1073198170598997"/>
    <n v="-2.1211042583513255"/>
    <n v="-2.1313038476807944"/>
    <n v="-2.1398699969054515"/>
    <n v="-2.149644138725161"/>
    <n v="-2.1598211421054159"/>
    <n v="-2.1693061908566462"/>
    <n v="-2.1776592856220525"/>
    <n v="-2.1849316715131328"/>
    <n v="-2.1673619155006913"/>
  </r>
  <r>
    <x v="2"/>
    <x v="2"/>
    <x v="2"/>
    <x v="1"/>
    <n v="-8.1683248787633111"/>
    <n v="-5.4847490155921248"/>
    <n v="-5.0267510713893735"/>
    <n v="-3.307107114641243"/>
    <n v="-2.7185162881628711"/>
    <n v="-2.767621845987088"/>
    <n v="-2.5189629826052333"/>
    <n v="-2.4431128680112182"/>
    <n v="-2.3060303842161152"/>
    <n v="-2.0590522247790197"/>
    <n v="-1.9107380727871752"/>
    <n v="-1.6968618795007897"/>
    <n v="-1.5222650408646001"/>
    <n v="-1.3389206810459338"/>
    <n v="-1.4129973618238936"/>
    <n v="-1.4978657484594156"/>
    <n v="-1.5856263214078226"/>
    <n v="-1.665335962449475"/>
    <n v="-1.7531347820660217"/>
    <n v="-1.8488720904740159"/>
    <n v="-1.9284471904281892"/>
    <n v="-2.0066892862271919"/>
    <n v="-2.0696673812736037"/>
    <n v="-2.122281332304111"/>
    <n v="-2.1600558627790289"/>
    <n v="-2.1941528988409895"/>
    <n v="-2.2265007311287843"/>
    <n v="-2.2532589082797405"/>
    <n v="-2.2830894123427421"/>
    <n v="-2.304015219355553"/>
    <n v="-2.3220008856803576"/>
    <n v="-2.352515642187226"/>
    <n v="-2.3822422874956506"/>
    <n v="-2.4080743579926716"/>
    <n v="-2.4323164017616974"/>
    <n v="-2.4577754363631512"/>
    <n v="-2.4836407349211909"/>
    <n v="-2.5090184216267279"/>
    <n v="-2.5333330623674222"/>
    <n v="-2.5566589210593391"/>
    <n v="-2.5503738603092359"/>
  </r>
  <r>
    <x v="2"/>
    <x v="2"/>
    <x v="2"/>
    <x v="2"/>
    <n v="-8.1683248787633111"/>
    <n v="-5.4847490155921248"/>
    <n v="-5.0267510713893735"/>
    <n v="-3.307107114641243"/>
    <n v="-2.7185162881628711"/>
    <n v="-2.767621845987088"/>
    <n v="-2.5189629826052333"/>
    <n v="-2.4431128680112182"/>
    <n v="-2.3060303842161152"/>
    <n v="-2.0590522247790197"/>
    <n v="-1.9107380727871752"/>
    <n v="-1.6968618795007897"/>
    <n v="-1.5106448482723125"/>
    <n v="-1.313388307929368"/>
    <n v="-1.3720203605024861"/>
    <n v="-1.4398263540256739"/>
    <n v="-1.5086741294856956"/>
    <n v="-1.5680537890982937"/>
    <n v="-1.6332207778755954"/>
    <n v="-1.7037908059361566"/>
    <n v="-1.7575209575586157"/>
    <n v="-1.8083032648811239"/>
    <n v="-1.8438473257117665"/>
    <n v="-1.8690406611796773"/>
    <n v="-1.8803114050521608"/>
    <n v="-1.8876973066759843"/>
    <n v="-1.8929945264285086"/>
    <n v="-1.8930629936687384"/>
    <n v="-1.895349887662938"/>
    <n v="-1.8899355825990587"/>
    <n v="-1.881957324243557"/>
    <n v="-1.8839528183666507"/>
    <n v="-1.8850213906693254"/>
    <n v="-1.8828203728912078"/>
    <n v="-1.8792382408198451"/>
    <n v="-1.8765504831693762"/>
    <n v="-1.8741599542046623"/>
    <n v="-1.8713470679546558"/>
    <n v="-1.8676846752913669"/>
    <n v="-1.8632357177181456"/>
    <n v="-1.8375144604683245"/>
  </r>
  <r>
    <x v="2"/>
    <x v="2"/>
    <x v="1"/>
    <x v="1"/>
    <n v="-8.1683248787633111"/>
    <n v="-5.4847490155921248"/>
    <n v="-5.0267510713893735"/>
    <n v="-3.307107114641243"/>
    <n v="-2.7185162881628711"/>
    <n v="-2.767621845987088"/>
    <n v="-2.5189629826052333"/>
    <n v="-2.4431128680112182"/>
    <n v="-2.3060303842161152"/>
    <n v="-2.0590522247790197"/>
    <n v="-1.9107380727871752"/>
    <n v="-1.6968618795007897"/>
    <n v="-1.4986268937220228"/>
    <n v="-1.2889905888206807"/>
    <n v="-1.3409417337803258"/>
    <n v="-1.4034255877241433"/>
    <n v="-1.4666934382262531"/>
    <n v="-1.519231587384289"/>
    <n v="-1.5781234829246218"/>
    <n v="-1.6436381107159399"/>
    <n v="-1.6918136996322424"/>
    <n v="-1.7335475927512958"/>
    <n v="-1.7620405688736109"/>
    <n v="-1.7812646224422473"/>
    <n v="-1.7884398657037694"/>
    <n v="-1.7920366554284133"/>
    <n v="-1.7937308832728582"/>
    <n v="-1.7885715200100034"/>
    <n v="-1.7884322523334124"/>
    <n v="-1.7807510674489657"/>
    <n v="-1.7696187959246281"/>
    <n v="-1.7698019486055931"/>
    <n v="-1.7697850656780936"/>
    <n v="-1.7668412345541369"/>
    <n v="-1.763402981624115"/>
    <n v="-1.7617062298877539"/>
    <n v="-1.7609996768462401"/>
    <n v="-1.7603325129110472"/>
    <n v="-1.7588489619222751"/>
    <n v="-1.7564393111409213"/>
    <n v="-1.7361032013935827"/>
  </r>
  <r>
    <x v="2"/>
    <x v="2"/>
    <x v="1"/>
    <x v="2"/>
    <n v="-8.1683248787633111"/>
    <n v="-5.4847490155921248"/>
    <n v="-5.0267510713893735"/>
    <n v="-3.307107114641243"/>
    <n v="-2.7185162881628711"/>
    <n v="-2.767621845987088"/>
    <n v="-2.5189629826052333"/>
    <n v="-2.4431128680112182"/>
    <n v="-2.3060303842161152"/>
    <n v="-2.0590522247790197"/>
    <n v="-1.9107380727871752"/>
    <n v="-1.6968618795007897"/>
    <n v="-1.4872320085388564"/>
    <n v="-1.2644183298516256"/>
    <n v="-1.3020521845325321"/>
    <n v="-1.3490434832883935"/>
    <n v="-1.3955116260508704"/>
    <n v="-1.4304832185564522"/>
    <n v="-1.4701794214133703"/>
    <n v="-1.514661006783298"/>
    <n v="-1.541860953708573"/>
    <n v="-1.5621647948888686"/>
    <n v="-1.5697845699575312"/>
    <n v="-1.5687150295010195"/>
    <n v="-1.5568218913096548"/>
    <n v="-1.5417437344293956"/>
    <n v="-1.5250486356650541"/>
    <n v="-1.5026581438458686"/>
    <n v="-1.4847006840084105"/>
    <n v="-1.4607128962364162"/>
    <n v="-1.4342575218830131"/>
    <n v="-1.417301445615303"/>
    <n v="-1.4003956562546624"/>
    <n v="-1.3814538717786513"/>
    <n v="-1.3624269314556623"/>
    <n v="-1.3450902395504314"/>
    <n v="-1.328853335490825"/>
    <n v="-1.3129406441350679"/>
    <n v="-1.2967005547748216"/>
    <n v="-1.2800532698008977"/>
    <n v="-1.2508416889082405"/>
  </r>
  <r>
    <x v="3"/>
    <x v="0"/>
    <x v="0"/>
    <x v="0"/>
    <n v="1.6801269505494509"/>
    <n v="1.6801269505494507"/>
    <n v="1.6801269505494507"/>
    <n v="1.6801269505494507"/>
    <n v="1.6801269505494507"/>
    <n v="1.9134932309417114"/>
    <n v="2.1468595113339721"/>
    <n v="2.3802257917262328"/>
    <n v="2.6135920721184935"/>
    <n v="2.8469583525107542"/>
    <n v="3.0803246329030149"/>
    <n v="3.3136909132952757"/>
    <n v="3.5470571936875364"/>
    <n v="3.7804234740797971"/>
    <n v="4.0137897544720582"/>
    <n v="4.2471560348643189"/>
    <n v="4.4805223152565796"/>
    <n v="4.7138885956488403"/>
    <n v="4.947254876041101"/>
    <n v="5.1806211564333617"/>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3"/>
    <x v="0"/>
    <x v="0"/>
    <x v="1"/>
    <n v="1.6801269505494509"/>
    <n v="1.6801269505494507"/>
    <n v="1.6801269505494507"/>
    <n v="1.6801269505494507"/>
    <n v="1.6801269505494507"/>
    <n v="1.9134932309417114"/>
    <n v="2.1468595113339721"/>
    <n v="2.3802257917262328"/>
    <n v="2.6135920721184935"/>
    <n v="2.8469583525107542"/>
    <n v="3.0803246329030149"/>
    <n v="3.3136909132952757"/>
    <n v="3.5470571936875364"/>
    <n v="3.7804234740797971"/>
    <n v="4.0137897544720582"/>
    <n v="4.2471560348643189"/>
    <n v="4.4805223152565796"/>
    <n v="4.7138885956488403"/>
    <n v="4.947254876041101"/>
    <n v="5.1806211564333617"/>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3"/>
    <x v="0"/>
    <x v="0"/>
    <x v="2"/>
    <n v="1.6801269505494509"/>
    <n v="1.6801269505494507"/>
    <n v="1.6801269505494507"/>
    <n v="1.6801269505494507"/>
    <n v="1.6801269505494507"/>
    <n v="1.9134932309417114"/>
    <n v="2.1468595113339721"/>
    <n v="2.3802257917262328"/>
    <n v="2.6135920721184935"/>
    <n v="2.8469583525107542"/>
    <n v="3.0803246329030149"/>
    <n v="3.3136909132952757"/>
    <n v="3.5470571936875364"/>
    <n v="3.7804234740797971"/>
    <n v="4.0137897544720582"/>
    <n v="4.2471560348643189"/>
    <n v="4.4805223152565796"/>
    <n v="4.7138885956488403"/>
    <n v="4.947254876041101"/>
    <n v="5.1806211564333617"/>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3"/>
    <x v="1"/>
    <x v="0"/>
    <x v="0"/>
    <n v="1.6801269505494509"/>
    <n v="1.6801269505494507"/>
    <n v="1.6801269505494507"/>
    <n v="1.6801269505494507"/>
    <n v="1.6801269505494507"/>
    <n v="1.9134932309417114"/>
    <n v="2.1468595113339721"/>
    <n v="2.3802257917262328"/>
    <n v="2.6135920721184935"/>
    <n v="2.8469583525107542"/>
    <n v="3.0803246329030149"/>
    <n v="3.3136909132952757"/>
    <n v="3.5470571936875364"/>
    <n v="3.7804234740797971"/>
    <n v="4.0137897544720582"/>
    <n v="4.2471560348643189"/>
    <n v="4.4805223152565796"/>
    <n v="4.7138885956488403"/>
    <n v="4.947254876041101"/>
    <n v="5.1806211564333617"/>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3"/>
    <x v="2"/>
    <x v="0"/>
    <x v="0"/>
    <n v="1.6801269505494509"/>
    <n v="1.6801269505494507"/>
    <n v="1.6801269505494507"/>
    <n v="1.6801269505494507"/>
    <n v="1.6801269505494507"/>
    <n v="1.9134932309417114"/>
    <n v="2.1468595113339721"/>
    <n v="2.3802257917262328"/>
    <n v="2.6135920721184935"/>
    <n v="2.8469583525107542"/>
    <n v="3.0803246329030149"/>
    <n v="3.3136909132952757"/>
    <n v="3.5470571936875364"/>
    <n v="3.7804234740797971"/>
    <n v="4.0137897544720582"/>
    <n v="4.2471560348643189"/>
    <n v="4.4805223152565796"/>
    <n v="4.7138885956488403"/>
    <n v="4.947254876041101"/>
    <n v="5.1806211564333617"/>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3"/>
    <x v="2"/>
    <x v="0"/>
    <x v="1"/>
    <n v="1.6801269505494509"/>
    <n v="1.6801269505494507"/>
    <n v="1.6801269505494507"/>
    <n v="1.6801269505494507"/>
    <n v="1.6801269505494507"/>
    <n v="1.9134932309417114"/>
    <n v="2.1468595113339721"/>
    <n v="2.3802257917262328"/>
    <n v="2.6135920721184935"/>
    <n v="2.8469583525107542"/>
    <n v="3.0803246329030149"/>
    <n v="3.3136909132952757"/>
    <n v="3.5470571936875364"/>
    <n v="3.7804234740797971"/>
    <n v="4.0137897544720582"/>
    <n v="4.2471560348643189"/>
    <n v="4.4805223152565796"/>
    <n v="4.7138885956488403"/>
    <n v="4.947254876041101"/>
    <n v="5.1806211564333617"/>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3"/>
    <x v="2"/>
    <x v="0"/>
    <x v="2"/>
    <n v="1.6801269505494509"/>
    <n v="1.6801269505494507"/>
    <n v="1.6801269505494507"/>
    <n v="1.6801269505494507"/>
    <n v="1.6801269505494507"/>
    <n v="1.9134932309417114"/>
    <n v="2.1468595113339721"/>
    <n v="2.3802257917262328"/>
    <n v="2.6135920721184935"/>
    <n v="2.8469583525107542"/>
    <n v="3.0803246329030149"/>
    <n v="3.3136909132952757"/>
    <n v="3.5470571936875364"/>
    <n v="3.7804234740797971"/>
    <n v="4.0137897544720582"/>
    <n v="4.2471560348643189"/>
    <n v="4.4805223152565796"/>
    <n v="4.7138885956488403"/>
    <n v="4.947254876041101"/>
    <n v="5.1806211564333617"/>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3"/>
    <x v="1"/>
    <x v="0"/>
    <x v="1"/>
    <n v="1.6801269505494509"/>
    <n v="1.6801269505494507"/>
    <n v="1.6801269505494507"/>
    <n v="1.6801269505494507"/>
    <n v="1.6801269505494507"/>
    <n v="1.9134932309417114"/>
    <n v="2.1468595113339721"/>
    <n v="2.3802257917262328"/>
    <n v="2.6135920721184935"/>
    <n v="2.8469583525107542"/>
    <n v="3.0803246329030149"/>
    <n v="3.3136909132952757"/>
    <n v="3.5470571936875364"/>
    <n v="3.7804234740797971"/>
    <n v="4.0137897544720582"/>
    <n v="4.2471560348643189"/>
    <n v="4.4805223152565796"/>
    <n v="4.7138885956488403"/>
    <n v="4.947254876041101"/>
    <n v="5.1806211564333617"/>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3"/>
    <x v="1"/>
    <x v="0"/>
    <x v="2"/>
    <n v="1.6801269505494509"/>
    <n v="1.6801269505494507"/>
    <n v="1.6801269505494507"/>
    <n v="1.6801269505494507"/>
    <n v="1.6801269505494507"/>
    <n v="1.9134932309417114"/>
    <n v="2.1468595113339721"/>
    <n v="2.3802257917262328"/>
    <n v="2.6135920721184935"/>
    <n v="2.8469583525107542"/>
    <n v="3.0803246329030149"/>
    <n v="3.3136909132952757"/>
    <n v="3.5470571936875364"/>
    <n v="3.7804234740797971"/>
    <n v="4.0137897544720582"/>
    <n v="4.2471560348643189"/>
    <n v="4.4805223152565796"/>
    <n v="4.7138885956488403"/>
    <n v="4.947254876041101"/>
    <n v="5.1806211564333617"/>
    <n v="5.1488687845727465"/>
    <n v="5.1186900035929517"/>
    <n v="5.0907588176595686"/>
    <n v="5.0660270561066145"/>
    <n v="5.0436074195358005"/>
    <n v="5.0208397004278593"/>
    <n v="4.9970647472687535"/>
    <n v="4.9722908760191808"/>
    <n v="4.947050120453711"/>
    <n v="4.9239762188891589"/>
    <n v="4.9048444514905309"/>
    <n v="4.8899700552062608"/>
    <n v="4.8788954259969763"/>
    <n v="4.8709174580287895"/>
    <n v="4.8654648975940962"/>
    <n v="4.8619665174342463"/>
    <n v="4.8596726663796996"/>
    <n v="4.857729888782214"/>
    <n v="4.8550922723255008"/>
    <n v="4.8506139984338503"/>
    <n v="4.8608963618608003"/>
  </r>
  <r>
    <x v="3"/>
    <x v="0"/>
    <x v="1"/>
    <x v="0"/>
    <n v="1.6801269505494509"/>
    <n v="1.6801269505494507"/>
    <n v="1.6801269505494507"/>
    <n v="1.6801269505494507"/>
    <n v="1.6801269505494507"/>
    <n v="1.8761691802213347"/>
    <n v="2.0722114098932187"/>
    <n v="2.2682536395651027"/>
    <n v="2.4642958692369867"/>
    <n v="2.6603380989088707"/>
    <n v="2.8563803285807547"/>
    <n v="3.0524225582526388"/>
    <n v="3.2484647879245228"/>
    <n v="3.4445070175964068"/>
    <n v="3.6405492472682908"/>
    <n v="3.8365914769401748"/>
    <n v="4.0326337066120583"/>
    <n v="4.2286759362839419"/>
    <n v="4.4247181659558255"/>
    <n v="4.62076039562770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3"/>
    <x v="0"/>
    <x v="1"/>
    <x v="1"/>
    <n v="1.6801269505494509"/>
    <n v="1.6801269505494507"/>
    <n v="1.6801269505494507"/>
    <n v="1.6801269505494507"/>
    <n v="1.6801269505494507"/>
    <n v="1.8761691802213347"/>
    <n v="2.0722114098932187"/>
    <n v="2.2682536395651027"/>
    <n v="2.4642958692369867"/>
    <n v="2.6603380989088707"/>
    <n v="2.8563803285807547"/>
    <n v="3.0524225582526388"/>
    <n v="3.2484647879245228"/>
    <n v="3.4445070175964068"/>
    <n v="3.6405492472682908"/>
    <n v="3.8365914769401748"/>
    <n v="4.0326337066120583"/>
    <n v="4.2286759362839419"/>
    <n v="4.4247181659558255"/>
    <n v="4.62076039562770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3"/>
    <x v="0"/>
    <x v="1"/>
    <x v="2"/>
    <n v="1.6801269505494509"/>
    <n v="1.6801269505494507"/>
    <n v="1.6801269505494507"/>
    <n v="1.6801269505494507"/>
    <n v="1.6801269505494507"/>
    <n v="1.8761691802213347"/>
    <n v="2.0722114098932187"/>
    <n v="2.2682536395651027"/>
    <n v="2.4642958692369867"/>
    <n v="2.6603380989088707"/>
    <n v="2.8563803285807547"/>
    <n v="3.0524225582526388"/>
    <n v="3.2484647879245228"/>
    <n v="3.4445070175964068"/>
    <n v="3.6405492472682908"/>
    <n v="3.8365914769401748"/>
    <n v="4.0326337066120583"/>
    <n v="4.2286759362839419"/>
    <n v="4.4247181659558255"/>
    <n v="4.62076039562770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3"/>
    <x v="1"/>
    <x v="1"/>
    <x v="0"/>
    <n v="1.6801269505494509"/>
    <n v="1.6801269505494507"/>
    <n v="1.6801269505494507"/>
    <n v="1.6801269505494507"/>
    <n v="1.6801269505494507"/>
    <n v="1.8761691802213347"/>
    <n v="2.0722114098932187"/>
    <n v="2.2682536395651027"/>
    <n v="2.4642958692369867"/>
    <n v="2.6603380989088707"/>
    <n v="2.8563803285807547"/>
    <n v="3.0524225582526388"/>
    <n v="3.2484647879245228"/>
    <n v="3.4445070175964068"/>
    <n v="3.6405492472682908"/>
    <n v="3.8365914769401748"/>
    <n v="4.0326337066120583"/>
    <n v="4.2286759362839419"/>
    <n v="4.4247181659558255"/>
    <n v="4.62076039562770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3"/>
    <x v="2"/>
    <x v="1"/>
    <x v="0"/>
    <n v="1.6801269505494509"/>
    <n v="1.6801269505494507"/>
    <n v="1.6801269505494507"/>
    <n v="1.6801269505494507"/>
    <n v="1.6801269505494507"/>
    <n v="1.8761691802213347"/>
    <n v="2.0722114098932187"/>
    <n v="2.2682536395651027"/>
    <n v="2.4642958692369867"/>
    <n v="2.6603380989088707"/>
    <n v="2.8563803285807547"/>
    <n v="3.0524225582526388"/>
    <n v="3.2484647879245228"/>
    <n v="3.4445070175964068"/>
    <n v="3.6405492472682908"/>
    <n v="3.8365914769401748"/>
    <n v="4.0326337066120583"/>
    <n v="4.2286759362839419"/>
    <n v="4.4247181659558255"/>
    <n v="4.62076039562770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3"/>
    <x v="2"/>
    <x v="1"/>
    <x v="1"/>
    <n v="1.6801269505494509"/>
    <n v="1.6801269505494507"/>
    <n v="1.6801269505494507"/>
    <n v="1.6801269505494507"/>
    <n v="1.6801269505494507"/>
    <n v="1.8761691802213347"/>
    <n v="2.0722114098932187"/>
    <n v="2.2682536395651027"/>
    <n v="2.4642958692369867"/>
    <n v="2.6603380989088707"/>
    <n v="2.8563803285807547"/>
    <n v="3.0524225582526388"/>
    <n v="3.2484647879245228"/>
    <n v="3.4445070175964068"/>
    <n v="3.6405492472682908"/>
    <n v="3.8365914769401748"/>
    <n v="4.0326337066120583"/>
    <n v="4.2286759362839419"/>
    <n v="4.4247181659558255"/>
    <n v="4.62076039562770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3"/>
    <x v="2"/>
    <x v="1"/>
    <x v="2"/>
    <n v="1.6801269505494509"/>
    <n v="1.6801269505494507"/>
    <n v="1.6801269505494507"/>
    <n v="1.6801269505494507"/>
    <n v="1.6801269505494507"/>
    <n v="1.8761691802213347"/>
    <n v="2.0722114098932187"/>
    <n v="2.2682536395651027"/>
    <n v="2.4642958692369867"/>
    <n v="2.6603380989088707"/>
    <n v="2.8563803285807547"/>
    <n v="3.0524225582526388"/>
    <n v="3.2484647879245228"/>
    <n v="3.4445070175964068"/>
    <n v="3.6405492472682908"/>
    <n v="3.8365914769401748"/>
    <n v="4.0326337066120583"/>
    <n v="4.2286759362839419"/>
    <n v="4.4247181659558255"/>
    <n v="4.62076039562770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3"/>
    <x v="1"/>
    <x v="1"/>
    <x v="1"/>
    <n v="1.6801269505494509"/>
    <n v="1.6801269505494507"/>
    <n v="1.6801269505494507"/>
    <n v="1.6801269505494507"/>
    <n v="1.6801269505494507"/>
    <n v="1.8761691802213347"/>
    <n v="2.0722114098932187"/>
    <n v="2.2682536395651027"/>
    <n v="2.4642958692369867"/>
    <n v="2.6603380989088707"/>
    <n v="2.8563803285807547"/>
    <n v="3.0524225582526388"/>
    <n v="3.2484647879245228"/>
    <n v="3.4445070175964068"/>
    <n v="3.6405492472682908"/>
    <n v="3.8365914769401748"/>
    <n v="4.0326337066120583"/>
    <n v="4.2286759362839419"/>
    <n v="4.4247181659558255"/>
    <n v="4.62076039562770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3"/>
    <x v="1"/>
    <x v="1"/>
    <x v="2"/>
    <n v="1.6801269505494509"/>
    <n v="1.6801269505494507"/>
    <n v="1.6801269505494507"/>
    <n v="1.6801269505494507"/>
    <n v="1.6801269505494507"/>
    <n v="1.8761691802213347"/>
    <n v="2.0722114098932187"/>
    <n v="2.2682536395651027"/>
    <n v="2.4642958692369867"/>
    <n v="2.6603380989088707"/>
    <n v="2.8563803285807547"/>
    <n v="3.0524225582526388"/>
    <n v="3.2484647879245228"/>
    <n v="3.4445070175964068"/>
    <n v="3.6405492472682908"/>
    <n v="3.8365914769401748"/>
    <n v="4.0326337066120583"/>
    <n v="4.2286759362839419"/>
    <n v="4.4247181659558255"/>
    <n v="4.620760395627709"/>
    <n v="4.5607446773507698"/>
    <n v="4.5327707160978781"/>
    <n v="4.5041461862494581"/>
    <n v="4.4741942727681394"/>
    <n v="4.4421003218582999"/>
    <n v="4.4038063488038182"/>
    <n v="4.3815572373206546"/>
    <n v="4.3465283426056933"/>
    <n v="4.3225179909315292"/>
    <n v="4.2922636211765619"/>
    <n v="4.2744659456600775"/>
    <n v="4.2686132610531669"/>
    <n v="4.2476440008534455"/>
    <n v="4.244821293804879"/>
    <n v="4.237586660888315"/>
    <n v="4.2497602982035421"/>
    <n v="4.2589053173762714"/>
    <n v="4.2529752319049097"/>
    <n v="4.2485859414738147"/>
    <n v="4.2409649419155038"/>
    <n v="4.2740131185229568"/>
  </r>
  <r>
    <x v="3"/>
    <x v="0"/>
    <x v="2"/>
    <x v="0"/>
    <n v="1.6801269505494509"/>
    <n v="1.6801269505494507"/>
    <n v="1.6801269505494507"/>
    <n v="1.6801269505494507"/>
    <n v="1.6801269505494507"/>
    <n v="1.9523705126272155"/>
    <n v="2.2246140747049803"/>
    <n v="2.4968576367827451"/>
    <n v="2.7691011988605099"/>
    <n v="3.0413447609382747"/>
    <n v="3.3135883230160394"/>
    <n v="3.5858318850938042"/>
    <n v="3.858075447171569"/>
    <n v="4.1303190092493338"/>
    <n v="4.4025625713270982"/>
    <n v="4.6748061334048625"/>
    <n v="4.9470496954826269"/>
    <n v="5.2192932575603912"/>
    <n v="5.4915368196381555"/>
    <n v="5.7637803817159199"/>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3"/>
    <x v="0"/>
    <x v="2"/>
    <x v="1"/>
    <n v="1.6801269505494509"/>
    <n v="1.6801269505494507"/>
    <n v="1.6801269505494507"/>
    <n v="1.6801269505494507"/>
    <n v="1.6801269505494507"/>
    <n v="1.9523705126272155"/>
    <n v="2.2246140747049803"/>
    <n v="2.4968576367827451"/>
    <n v="2.7691011988605099"/>
    <n v="3.0413447609382747"/>
    <n v="3.3135883230160394"/>
    <n v="3.5858318850938042"/>
    <n v="3.858075447171569"/>
    <n v="4.1303190092493338"/>
    <n v="4.4025625713270982"/>
    <n v="4.6748061334048625"/>
    <n v="4.9470496954826269"/>
    <n v="5.2192932575603912"/>
    <n v="5.4915368196381555"/>
    <n v="5.7637803817159199"/>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3"/>
    <x v="0"/>
    <x v="2"/>
    <x v="2"/>
    <n v="1.6801269505494509"/>
    <n v="1.6801269505494507"/>
    <n v="1.6801269505494507"/>
    <n v="1.6801269505494507"/>
    <n v="1.6801269505494507"/>
    <n v="1.9523705126272155"/>
    <n v="2.2246140747049803"/>
    <n v="2.4968576367827451"/>
    <n v="2.7691011988605099"/>
    <n v="3.0413447609382747"/>
    <n v="3.3135883230160394"/>
    <n v="3.5858318850938042"/>
    <n v="3.858075447171569"/>
    <n v="4.1303190092493338"/>
    <n v="4.4025625713270982"/>
    <n v="4.6748061334048625"/>
    <n v="4.9470496954826269"/>
    <n v="5.2192932575603912"/>
    <n v="5.4915368196381555"/>
    <n v="5.7637803817159199"/>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3"/>
    <x v="1"/>
    <x v="2"/>
    <x v="0"/>
    <n v="1.6801269505494509"/>
    <n v="1.6801269505494507"/>
    <n v="1.6801269505494507"/>
    <n v="1.6801269505494507"/>
    <n v="1.6801269505494507"/>
    <n v="1.9523705126272155"/>
    <n v="2.2246140747049803"/>
    <n v="2.4968576367827451"/>
    <n v="2.7691011988605099"/>
    <n v="3.0413447609382747"/>
    <n v="3.3135883230160394"/>
    <n v="3.5858318850938042"/>
    <n v="3.858075447171569"/>
    <n v="4.1303190092493338"/>
    <n v="4.4025625713270982"/>
    <n v="4.6748061334048625"/>
    <n v="4.9470496954826269"/>
    <n v="5.2192932575603912"/>
    <n v="5.4915368196381555"/>
    <n v="5.7637803817159199"/>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3"/>
    <x v="2"/>
    <x v="2"/>
    <x v="0"/>
    <n v="1.6801269505494509"/>
    <n v="1.6801269505494507"/>
    <n v="1.6801269505494507"/>
    <n v="1.6801269505494507"/>
    <n v="1.6801269505494507"/>
    <n v="1.9523705126272155"/>
    <n v="2.2246140747049803"/>
    <n v="2.4968576367827451"/>
    <n v="2.7691011988605099"/>
    <n v="3.0413447609382747"/>
    <n v="3.3135883230160394"/>
    <n v="3.5858318850938042"/>
    <n v="3.858075447171569"/>
    <n v="4.1303190092493338"/>
    <n v="4.4025625713270982"/>
    <n v="4.6748061334048625"/>
    <n v="4.9470496954826269"/>
    <n v="5.2192932575603912"/>
    <n v="5.4915368196381555"/>
    <n v="5.7637803817159199"/>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3"/>
    <x v="2"/>
    <x v="2"/>
    <x v="1"/>
    <n v="1.6801269505494509"/>
    <n v="1.6801269505494507"/>
    <n v="1.6801269505494507"/>
    <n v="1.6801269505494507"/>
    <n v="1.6801269505494507"/>
    <n v="1.9523705126272155"/>
    <n v="2.2246140747049803"/>
    <n v="2.4968576367827451"/>
    <n v="2.7691011988605099"/>
    <n v="3.0413447609382747"/>
    <n v="3.3135883230160394"/>
    <n v="3.5858318850938042"/>
    <n v="3.858075447171569"/>
    <n v="4.1303190092493338"/>
    <n v="4.4025625713270982"/>
    <n v="4.6748061334048625"/>
    <n v="4.9470496954826269"/>
    <n v="5.2192932575603912"/>
    <n v="5.4915368196381555"/>
    <n v="5.7637803817159199"/>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3"/>
    <x v="2"/>
    <x v="2"/>
    <x v="2"/>
    <n v="1.6801269505494509"/>
    <n v="1.6801269505494507"/>
    <n v="1.6801269505494507"/>
    <n v="1.6801269505494507"/>
    <n v="1.6801269505494507"/>
    <n v="1.9523705126272155"/>
    <n v="2.2246140747049803"/>
    <n v="2.4968576367827451"/>
    <n v="2.7691011988605099"/>
    <n v="3.0413447609382747"/>
    <n v="3.3135883230160394"/>
    <n v="3.5858318850938042"/>
    <n v="3.858075447171569"/>
    <n v="4.1303190092493338"/>
    <n v="4.4025625713270982"/>
    <n v="4.6748061334048625"/>
    <n v="4.9470496954826269"/>
    <n v="5.2192932575603912"/>
    <n v="5.4915368196381555"/>
    <n v="5.7637803817159199"/>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3"/>
    <x v="1"/>
    <x v="2"/>
    <x v="1"/>
    <n v="1.6801269505494509"/>
    <n v="1.6801269505494507"/>
    <n v="1.6801269505494507"/>
    <n v="1.6801269505494507"/>
    <n v="1.6801269505494507"/>
    <n v="1.9523705126272155"/>
    <n v="2.2246140747049803"/>
    <n v="2.4968576367827451"/>
    <n v="2.7691011988605099"/>
    <n v="3.0413447609382747"/>
    <n v="3.3135883230160394"/>
    <n v="3.5858318850938042"/>
    <n v="3.858075447171569"/>
    <n v="4.1303190092493338"/>
    <n v="4.4025625713270982"/>
    <n v="4.6748061334048625"/>
    <n v="4.9470496954826269"/>
    <n v="5.2192932575603912"/>
    <n v="5.4915368196381555"/>
    <n v="5.7637803817159199"/>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r>
    <x v="3"/>
    <x v="1"/>
    <x v="2"/>
    <x v="2"/>
    <n v="1.6801269505494509"/>
    <n v="1.6801269505494507"/>
    <n v="1.6801269505494507"/>
    <n v="1.6801269505494507"/>
    <n v="1.6801269505494507"/>
    <n v="1.9523705126272155"/>
    <n v="2.2246140747049803"/>
    <n v="2.4968576367827451"/>
    <n v="2.7691011988605099"/>
    <n v="3.0413447609382747"/>
    <n v="3.3135883230160394"/>
    <n v="3.5858318850938042"/>
    <n v="3.858075447171569"/>
    <n v="4.1303190092493338"/>
    <n v="4.4025625713270982"/>
    <n v="4.6748061334048625"/>
    <n v="4.9470496954826269"/>
    <n v="5.2192932575603912"/>
    <n v="5.4915368196381555"/>
    <n v="5.7637803817159199"/>
    <n v="5.7266173765549544"/>
    <n v="5.7191506432552552"/>
    <n v="5.7066682808497582"/>
    <n v="5.6860085457265175"/>
    <n v="5.6638219234721898"/>
    <n v="5.636861161781237"/>
    <n v="5.6239932182010621"/>
    <n v="5.5967156294080667"/>
    <n v="5.5760537593910087"/>
    <n v="5.5496749433755932"/>
    <n v="5.5339566278534313"/>
    <n v="5.5269403294375685"/>
    <n v="5.5050919718573121"/>
    <n v="5.4983773601195329"/>
    <n v="5.487630593140147"/>
    <n v="5.4918115555415925"/>
    <n v="5.4904855406902042"/>
    <n v="5.4765256120873795"/>
    <n v="5.4652474943052365"/>
    <n v="5.451956275571157"/>
    <n v="5.473699523668562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8337553-CD77-47DF-ABCF-9FBF68B57F0E}" name="PivotTable10"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B7:AQ11" firstHeaderRow="0" firstDataRow="1" firstDataCol="1" rowPageCount="3" colPageCount="1"/>
  <pivotFields count="45">
    <pivotField axis="axisRow" compact="0" outline="0" showAll="0" defaultSubtotal="0">
      <items count="4">
        <item x="1"/>
        <item x="0"/>
        <item x="2"/>
        <item x="3"/>
      </items>
      <extLst>
        <ext xmlns:x14="http://schemas.microsoft.com/office/spreadsheetml/2009/9/main" uri="{2946ED86-A175-432a-8AC1-64E0C546D7DE}">
          <x14:pivotField fillDownLabels="1"/>
        </ext>
      </extLst>
    </pivotField>
    <pivotField axis="axisPage" compact="0" outline="0" showAll="0" defaultSubtotal="0">
      <items count="3">
        <item x="0"/>
        <item x="2"/>
        <item x="1"/>
      </items>
      <extLst>
        <ext xmlns:x14="http://schemas.microsoft.com/office/spreadsheetml/2009/9/main" uri="{2946ED86-A175-432a-8AC1-64E0C546D7DE}">
          <x14:pivotField fillDownLabels="1"/>
        </ext>
      </extLst>
    </pivotField>
    <pivotField axis="axisPage" compact="0" outline="0" showAll="0" defaultSubtotal="0">
      <items count="3">
        <item x="0"/>
        <item x="2"/>
        <item x="1"/>
      </items>
      <extLst>
        <ext xmlns:x14="http://schemas.microsoft.com/office/spreadsheetml/2009/9/main" uri="{2946ED86-A175-432a-8AC1-64E0C546D7DE}">
          <x14:pivotField fillDownLabels="1"/>
        </ext>
      </extLst>
    </pivotField>
    <pivotField axis="axisPage" compact="0" outline="0" multipleItemSelectionAllowed="1" showAll="0" defaultSubtotal="0">
      <items count="3">
        <item h="1" x="0"/>
        <item h="1" x="1"/>
        <item x="2"/>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s>
  <rowFields count="1">
    <field x="0"/>
  </rowFields>
  <rowItems count="4">
    <i>
      <x/>
    </i>
    <i>
      <x v="1"/>
    </i>
    <i>
      <x v="2"/>
    </i>
    <i>
      <x v="3"/>
    </i>
  </rowItems>
  <colFields count="1">
    <field x="-2"/>
  </colFields>
  <colItems count="41">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colItems>
  <pageFields count="3">
    <pageField fld="3" hier="-1"/>
    <pageField fld="1" item="0" hier="-1"/>
    <pageField fld="2" item="0" hier="-1"/>
  </pageFields>
  <dataFields count="41">
    <dataField name="Sum of 2021" fld="4" baseField="0" baseItem="0"/>
    <dataField name="Sum of 2022" fld="5" baseField="0" baseItem="0"/>
    <dataField name="Sum of 2023" fld="6" baseField="0" baseItem="0"/>
    <dataField name="Sum of 2024" fld="7" baseField="0" baseItem="0"/>
    <dataField name="Sum of 2025" fld="8" baseField="0" baseItem="0"/>
    <dataField name="Sum of 2026" fld="9" baseField="0" baseItem="0"/>
    <dataField name="Sum of 2027" fld="10" baseField="0" baseItem="0"/>
    <dataField name="Sum of 2028" fld="11" baseField="0" baseItem="0"/>
    <dataField name="Sum of 2029" fld="12" baseField="0" baseItem="0"/>
    <dataField name="Sum of 2030" fld="13" baseField="0" baseItem="0"/>
    <dataField name="Sum of 2031" fld="14" baseField="0" baseItem="0"/>
    <dataField name="Sum of 2032" fld="15" baseField="0" baseItem="0"/>
    <dataField name="Sum of 2033" fld="16" baseField="0" baseItem="0"/>
    <dataField name="Sum of 2034" fld="17" baseField="0" baseItem="0"/>
    <dataField name="Sum of 2035" fld="18" baseField="0" baseItem="0"/>
    <dataField name="Sum of 2036" fld="19" baseField="0" baseItem="0"/>
    <dataField name="Sum of 2037" fld="20" baseField="0" baseItem="0"/>
    <dataField name="Sum of 2038" fld="21" baseField="0" baseItem="0"/>
    <dataField name="Sum of 2039" fld="22" baseField="0" baseItem="0"/>
    <dataField name="Sum of 2040" fld="23" baseField="0" baseItem="0"/>
    <dataField name="Sum of 2041" fld="24" baseField="0" baseItem="0"/>
    <dataField name="Sum of 2042" fld="25" baseField="0" baseItem="0"/>
    <dataField name="Sum of 2043" fld="26" baseField="0" baseItem="0"/>
    <dataField name="Sum of 2044" fld="27" baseField="0" baseItem="0"/>
    <dataField name="Sum of 2045" fld="28" baseField="0" baseItem="0"/>
    <dataField name="Sum of 2046" fld="29" baseField="0" baseItem="0"/>
    <dataField name="Sum of 2047" fld="30" baseField="0" baseItem="0"/>
    <dataField name="Sum of 2048" fld="31" baseField="0" baseItem="0"/>
    <dataField name="Sum of 2049" fld="32" baseField="0" baseItem="0"/>
    <dataField name="Sum of 2050" fld="33" baseField="0" baseItem="0"/>
    <dataField name="Sum of 2051" fld="34" baseField="0" baseItem="0"/>
    <dataField name="Sum of 2052" fld="35" baseField="0" baseItem="0"/>
    <dataField name="Sum of 2053" fld="36" baseField="0" baseItem="0"/>
    <dataField name="Sum of 2054" fld="37" baseField="0" baseItem="0"/>
    <dataField name="Sum of 2055" fld="38" baseField="0" baseItem="0"/>
    <dataField name="Sum of 2056" fld="39" baseField="0" baseItem="0"/>
    <dataField name="Sum of 2057" fld="40" baseField="0" baseItem="0"/>
    <dataField name="Sum of 2058" fld="41" baseField="0" baseItem="0"/>
    <dataField name="Sum of 2059" fld="42" baseField="0" baseItem="0"/>
    <dataField name="Sum of 2060" fld="43" baseField="0" baseItem="0"/>
    <dataField name="Sum of 2061" fld="44" baseField="0" baseItem="0"/>
  </dataFields>
  <formats count="1">
    <format dxfId="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terest_rates" xr10:uid="{2AD92008-3971-4788-B9BC-03AF6C937C7D}" sourceName="Interest rates">
  <pivotTables>
    <pivotTable tabId="8" name="PivotTable10"/>
  </pivotTables>
  <data>
    <tabular pivotCacheId="116490234">
      <items count="3">
        <i x="0" s="1"/>
        <i x="2"/>
        <i x="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eadline_cash_balance" xr10:uid="{00175911-F47E-415C-BE90-E8787C2A3470}" sourceName="Headline cash balance">
  <pivotTables>
    <pivotTable tabId="8" name="PivotTable10"/>
  </pivotTables>
  <data>
    <tabular pivotCacheId="116490234">
      <items count="3">
        <i x="0" s="1"/>
        <i x="2"/>
        <i x="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DP_growth" xr10:uid="{0DEE331C-ED7B-4257-A18E-9FE7B68AD125}" sourceName="GDP growth">
  <pivotTables>
    <pivotTable tabId="8" name="PivotTable10"/>
  </pivotTables>
  <data>
    <tabular pivotCacheId="116490234">
      <items count="3">
        <i x="0"/>
        <i x="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terest rates" xr10:uid="{65EF2BF5-A2D2-48D7-961A-67E453B8AAA8}" cache="Slicer_Interest_rates" caption="Interest rates" showCaption="0" style="SlicerStyleOther2" rowHeight="241300"/>
  <slicer name="Headline cash balance" xr10:uid="{4D09A5AB-71F8-4893-84A2-2B10A3D95188}" cache="Slicer_Headline_cash_balance" caption="Headline cash balance" showCaption="0" style="SlicerStyleOther2" rowHeight="241300"/>
  <slicer name="GDP growth" xr10:uid="{4EA8E0C1-9FEC-4193-B5B2-20805E281758}" cache="Slicer_GDP_growth" caption="GDP growth" showCaption="0" style="SlicerStyleOther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9F309-22A1-4205-9CFC-74F8AB154236}">
  <sheetPr>
    <tabColor theme="4" tint="-0.249977111117893"/>
  </sheetPr>
  <dimension ref="B2:U43"/>
  <sheetViews>
    <sheetView showGridLines="0" tabSelected="1" zoomScaleNormal="100" workbookViewId="0">
      <selection activeCell="W22" sqref="W22"/>
    </sheetView>
  </sheetViews>
  <sheetFormatPr defaultColWidth="8.7109375" defaultRowHeight="15" x14ac:dyDescent="0.25"/>
  <cols>
    <col min="1" max="1" width="3.140625" style="10" customWidth="1"/>
    <col min="2" max="11" width="8.7109375" style="10"/>
    <col min="12" max="12" width="10.7109375" style="10" customWidth="1"/>
    <col min="13" max="13" width="9.140625" style="10" customWidth="1"/>
    <col min="14" max="14" width="22.42578125" style="10" customWidth="1"/>
    <col min="15" max="15" width="4.42578125" style="10" customWidth="1"/>
    <col min="16" max="20" width="8.7109375" style="10"/>
    <col min="21" max="21" width="8.7109375" style="10" customWidth="1"/>
    <col min="22" max="16384" width="8.7109375" style="10"/>
  </cols>
  <sheetData>
    <row r="2" spans="2:21" ht="31.5" x14ac:dyDescent="0.25">
      <c r="B2" s="16" t="s">
        <v>0</v>
      </c>
    </row>
    <row r="3" spans="2:21" ht="53.45" customHeight="1" x14ac:dyDescent="0.25">
      <c r="B3" s="16"/>
    </row>
    <row r="4" spans="2:21" ht="18.75" x14ac:dyDescent="0.25">
      <c r="B4" s="11" t="str">
        <f>"In the selected scenario, PBO estimates gross debt will be around " &amp; ROUND('Filtered Data'!CE17,1) &amp; "% of GDP by 2060-61"</f>
        <v>In the selected scenario, PBO estimates gross debt will be around 22.5% of GDP by 2060-61</v>
      </c>
    </row>
    <row r="5" spans="2:21" ht="8.4499999999999993" customHeight="1" x14ac:dyDescent="0.25"/>
    <row r="6" spans="2:21" ht="18" thickBot="1" x14ac:dyDescent="0.3">
      <c r="B6" s="12" t="s">
        <v>1</v>
      </c>
      <c r="C6" s="12"/>
      <c r="D6" s="12"/>
      <c r="E6" s="12"/>
      <c r="F6" s="12"/>
      <c r="G6" s="12"/>
      <c r="H6" s="12"/>
      <c r="I6" s="12"/>
      <c r="J6" s="12"/>
      <c r="K6" s="12"/>
      <c r="L6" s="12"/>
      <c r="N6" s="12" t="s">
        <v>2</v>
      </c>
      <c r="O6" s="12"/>
      <c r="P6" s="12"/>
      <c r="Q6" s="12"/>
      <c r="R6" s="12"/>
      <c r="S6" s="12"/>
      <c r="T6" s="12"/>
      <c r="U6" s="12"/>
    </row>
    <row r="7" spans="2:21" ht="45.75" thickTop="1" x14ac:dyDescent="0.25">
      <c r="N7" s="13" t="s">
        <v>3</v>
      </c>
      <c r="O7" s="14"/>
      <c r="P7" s="15" t="s">
        <v>4</v>
      </c>
      <c r="Q7" s="14"/>
    </row>
    <row r="33" spans="2:2" x14ac:dyDescent="0.25">
      <c r="B33" s="17" t="s">
        <v>5</v>
      </c>
    </row>
    <row r="34" spans="2:2" x14ac:dyDescent="0.25">
      <c r="B34" s="17" t="s">
        <v>6</v>
      </c>
    </row>
    <row r="35" spans="2:2" x14ac:dyDescent="0.25">
      <c r="B35" s="18" t="s">
        <v>7</v>
      </c>
    </row>
    <row r="36" spans="2:2" x14ac:dyDescent="0.25">
      <c r="B36" s="18" t="s">
        <v>8</v>
      </c>
    </row>
    <row r="37" spans="2:2" x14ac:dyDescent="0.25">
      <c r="B37" s="19" t="s">
        <v>9</v>
      </c>
    </row>
    <row r="38" spans="2:2" x14ac:dyDescent="0.25">
      <c r="B38" s="19" t="s">
        <v>10</v>
      </c>
    </row>
    <row r="40" spans="2:2" x14ac:dyDescent="0.25">
      <c r="B40" s="19"/>
    </row>
    <row r="41" spans="2:2" x14ac:dyDescent="0.2">
      <c r="B41" s="22"/>
    </row>
    <row r="42" spans="2:2" x14ac:dyDescent="0.2">
      <c r="B42" s="20"/>
    </row>
    <row r="43" spans="2:2" x14ac:dyDescent="0.25">
      <c r="B43" s="21"/>
    </row>
  </sheetData>
  <sheetProtection sheet="1" objects="1" scenarios="1" selectLockedCells="1" autoFilter="0" pivotTables="0" selectUnlockedCells="1"/>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5C67-E6C6-4C31-8D4C-93612B907B30}">
  <dimension ref="B2:CE44"/>
  <sheetViews>
    <sheetView showGridLines="0" zoomScale="80" zoomScaleNormal="80" workbookViewId="0">
      <selection activeCell="J34" sqref="J34"/>
    </sheetView>
  </sheetViews>
  <sheetFormatPr defaultRowHeight="15" x14ac:dyDescent="0.25"/>
  <cols>
    <col min="1" max="1" width="3.28515625" customWidth="1"/>
    <col min="2" max="2" width="24.28515625" bestFit="1" customWidth="1"/>
    <col min="3" max="43" width="12.28515625" bestFit="1" customWidth="1"/>
  </cols>
  <sheetData>
    <row r="2" spans="2:83" ht="20.25" thickBot="1" x14ac:dyDescent="0.35">
      <c r="B2" s="6" t="s">
        <v>11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83" ht="15.75" thickTop="1" x14ac:dyDescent="0.25">
      <c r="B3" s="3" t="s">
        <v>12</v>
      </c>
      <c r="C3" t="s">
        <v>69</v>
      </c>
    </row>
    <row r="4" spans="2:83" x14ac:dyDescent="0.25">
      <c r="B4" s="3" t="s">
        <v>14</v>
      </c>
      <c r="C4" t="s">
        <v>13</v>
      </c>
    </row>
    <row r="5" spans="2:83" x14ac:dyDescent="0.25">
      <c r="B5" s="3" t="s">
        <v>15</v>
      </c>
      <c r="C5" t="s">
        <v>13</v>
      </c>
    </row>
    <row r="7" spans="2:83" x14ac:dyDescent="0.25">
      <c r="B7" s="3" t="s">
        <v>16</v>
      </c>
      <c r="C7" t="s">
        <v>17</v>
      </c>
      <c r="D7" t="s">
        <v>18</v>
      </c>
      <c r="E7" t="s">
        <v>19</v>
      </c>
      <c r="F7" t="s">
        <v>20</v>
      </c>
      <c r="G7" t="s">
        <v>21</v>
      </c>
      <c r="H7" t="s">
        <v>22</v>
      </c>
      <c r="I7" t="s">
        <v>23</v>
      </c>
      <c r="J7" t="s">
        <v>24</v>
      </c>
      <c r="K7" t="s">
        <v>25</v>
      </c>
      <c r="L7" t="s">
        <v>26</v>
      </c>
      <c r="M7" t="s">
        <v>27</v>
      </c>
      <c r="N7" t="s">
        <v>28</v>
      </c>
      <c r="O7" t="s">
        <v>29</v>
      </c>
      <c r="P7" t="s">
        <v>30</v>
      </c>
      <c r="Q7" t="s">
        <v>31</v>
      </c>
      <c r="R7" t="s">
        <v>32</v>
      </c>
      <c r="S7" t="s">
        <v>33</v>
      </c>
      <c r="T7" t="s">
        <v>34</v>
      </c>
      <c r="U7" t="s">
        <v>35</v>
      </c>
      <c r="V7" t="s">
        <v>36</v>
      </c>
      <c r="W7" t="s">
        <v>37</v>
      </c>
      <c r="X7" t="s">
        <v>38</v>
      </c>
      <c r="Y7" t="s">
        <v>39</v>
      </c>
      <c r="Z7" t="s">
        <v>40</v>
      </c>
      <c r="AA7" t="s">
        <v>41</v>
      </c>
      <c r="AB7" t="s">
        <v>42</v>
      </c>
      <c r="AC7" t="s">
        <v>43</v>
      </c>
      <c r="AD7" t="s">
        <v>44</v>
      </c>
      <c r="AE7" t="s">
        <v>45</v>
      </c>
      <c r="AF7" t="s">
        <v>46</v>
      </c>
      <c r="AG7" t="s">
        <v>47</v>
      </c>
      <c r="AH7" t="s">
        <v>48</v>
      </c>
      <c r="AI7" t="s">
        <v>49</v>
      </c>
      <c r="AJ7" t="s">
        <v>50</v>
      </c>
      <c r="AK7" t="s">
        <v>51</v>
      </c>
      <c r="AL7" t="s">
        <v>52</v>
      </c>
      <c r="AM7" t="s">
        <v>53</v>
      </c>
      <c r="AN7" t="s">
        <v>54</v>
      </c>
      <c r="AO7" t="s">
        <v>55</v>
      </c>
      <c r="AP7" t="s">
        <v>56</v>
      </c>
      <c r="AQ7" t="s">
        <v>57</v>
      </c>
    </row>
    <row r="8" spans="2:83" x14ac:dyDescent="0.25">
      <c r="B8" t="s">
        <v>58</v>
      </c>
      <c r="C8" s="1">
        <v>3.9845239864746862</v>
      </c>
      <c r="D8" s="1">
        <v>1.1277750211645898</v>
      </c>
      <c r="E8" s="1">
        <v>1.596053570720124</v>
      </c>
      <c r="F8" s="1">
        <v>4.706221697191304</v>
      </c>
      <c r="G8" s="1">
        <v>4.7685432070037059</v>
      </c>
      <c r="H8" s="1">
        <v>4.8420899858636846</v>
      </c>
      <c r="I8" s="1">
        <v>5.073880112358764</v>
      </c>
      <c r="J8" s="1">
        <v>5.3117189338652837</v>
      </c>
      <c r="K8" s="1">
        <v>5.4537736645076773</v>
      </c>
      <c r="L8" s="1">
        <v>5.529125311907257</v>
      </c>
      <c r="M8" s="1">
        <v>5.5268817863850739</v>
      </c>
      <c r="N8" s="1">
        <v>5.5280282226551014</v>
      </c>
      <c r="O8" s="1">
        <v>5.9323246312285693</v>
      </c>
      <c r="P8" s="1">
        <v>5.8980204921632362</v>
      </c>
      <c r="Q8" s="1">
        <v>5.8865784625935502</v>
      </c>
      <c r="R8" s="1">
        <v>5.8234526462280778</v>
      </c>
      <c r="S8" s="1">
        <v>5.7822062353836357</v>
      </c>
      <c r="T8" s="1">
        <v>5.7790649153109053</v>
      </c>
      <c r="U8" s="1">
        <v>5.7749521361001976</v>
      </c>
      <c r="V8" s="1">
        <v>5.7637803817159217</v>
      </c>
      <c r="W8" s="1">
        <v>5.7266173765549544</v>
      </c>
      <c r="X8" s="1">
        <v>5.7191506432552552</v>
      </c>
      <c r="Y8" s="1">
        <v>5.7066682808497582</v>
      </c>
      <c r="Z8" s="1">
        <v>5.6860085457265175</v>
      </c>
      <c r="AA8" s="1">
        <v>5.6638219234721898</v>
      </c>
      <c r="AB8" s="1">
        <v>5.636861161781237</v>
      </c>
      <c r="AC8" s="1">
        <v>5.6239932182010621</v>
      </c>
      <c r="AD8" s="1">
        <v>5.5967156294080667</v>
      </c>
      <c r="AE8" s="1">
        <v>5.5760537593910087</v>
      </c>
      <c r="AF8" s="1">
        <v>5.5496749433755932</v>
      </c>
      <c r="AG8" s="1">
        <v>5.5339566278534313</v>
      </c>
      <c r="AH8" s="1">
        <v>5.5269403294375685</v>
      </c>
      <c r="AI8" s="1">
        <v>5.5050919718573121</v>
      </c>
      <c r="AJ8" s="1">
        <v>5.4983773601195329</v>
      </c>
      <c r="AK8" s="1">
        <v>5.487630593140147</v>
      </c>
      <c r="AL8" s="1">
        <v>5.4918115555415925</v>
      </c>
      <c r="AM8" s="1">
        <v>5.4904855406902042</v>
      </c>
      <c r="AN8" s="1">
        <v>5.4765256120873795</v>
      </c>
      <c r="AO8" s="1">
        <v>5.4652474943052365</v>
      </c>
      <c r="AP8" s="1">
        <v>5.451956275571157</v>
      </c>
      <c r="AQ8" s="1">
        <v>5.4736995236685626</v>
      </c>
    </row>
    <row r="9" spans="2:83" x14ac:dyDescent="0.25">
      <c r="B9" t="s">
        <v>1</v>
      </c>
      <c r="C9" s="1">
        <v>40.271191455983399</v>
      </c>
      <c r="D9" s="1">
        <v>45.13509016448571</v>
      </c>
      <c r="E9" s="1">
        <v>48.621314593758242</v>
      </c>
      <c r="F9" s="1">
        <v>49.719988573346122</v>
      </c>
      <c r="G9" s="1">
        <v>50.013080908083573</v>
      </c>
      <c r="H9" s="1">
        <v>50.682954551657708</v>
      </c>
      <c r="I9" s="1">
        <v>51.047175554486614</v>
      </c>
      <c r="J9" s="1">
        <v>51.19109867514311</v>
      </c>
      <c r="K9" s="1">
        <v>51.344911082850011</v>
      </c>
      <c r="L9" s="1">
        <v>51.28775316294707</v>
      </c>
      <c r="M9" s="1">
        <v>51.204337268086789</v>
      </c>
      <c r="N9" s="1">
        <v>50.446552294636703</v>
      </c>
      <c r="O9" s="1">
        <v>48.981637097289273</v>
      </c>
      <c r="P9" s="1">
        <v>47.390731026039425</v>
      </c>
      <c r="Q9" s="1">
        <v>45.67274664958483</v>
      </c>
      <c r="R9" s="1">
        <v>43.977481215702362</v>
      </c>
      <c r="S9" s="1">
        <v>42.432786526095313</v>
      </c>
      <c r="T9" s="1">
        <v>41.002534567397547</v>
      </c>
      <c r="U9" s="1">
        <v>39.681480626832041</v>
      </c>
      <c r="V9" s="1">
        <v>38.472951567083932</v>
      </c>
      <c r="W9" s="1">
        <v>37.376407044478732</v>
      </c>
      <c r="X9" s="1">
        <v>36.353267804918282</v>
      </c>
      <c r="Y9" s="1">
        <v>35.408482521382226</v>
      </c>
      <c r="Z9" s="1">
        <v>34.5206445573927</v>
      </c>
      <c r="AA9" s="1">
        <v>33.677959086288574</v>
      </c>
      <c r="AB9" s="1">
        <v>32.867292950063195</v>
      </c>
      <c r="AC9" s="1">
        <v>32.080398225349036</v>
      </c>
      <c r="AD9" s="1">
        <v>31.312675590224874</v>
      </c>
      <c r="AE9" s="1">
        <v>30.568135623021785</v>
      </c>
      <c r="AF9" s="1">
        <v>29.843859382948075</v>
      </c>
      <c r="AG9" s="1">
        <v>29.125718659035737</v>
      </c>
      <c r="AH9" s="1">
        <v>28.416404215749374</v>
      </c>
      <c r="AI9" s="1">
        <v>27.724923085093913</v>
      </c>
      <c r="AJ9" s="1">
        <v>27.045740236872728</v>
      </c>
      <c r="AK9" s="1">
        <v>26.376478791511747</v>
      </c>
      <c r="AL9" s="1">
        <v>25.712638786395477</v>
      </c>
      <c r="AM9" s="1">
        <v>25.055673150412481</v>
      </c>
      <c r="AN9" s="1">
        <v>24.408636033830401</v>
      </c>
      <c r="AO9" s="1">
        <v>23.770385920567318</v>
      </c>
      <c r="AP9" s="1">
        <v>23.141063850404944</v>
      </c>
      <c r="AQ9" s="1">
        <v>22.512481595735743</v>
      </c>
    </row>
    <row r="10" spans="2:83" x14ac:dyDescent="0.25">
      <c r="B10" t="s">
        <v>59</v>
      </c>
      <c r="C10" s="1">
        <v>-8.1683248787633111</v>
      </c>
      <c r="D10" s="1">
        <v>-5.4847490155921248</v>
      </c>
      <c r="E10" s="1">
        <v>-5.0267510713893735</v>
      </c>
      <c r="F10" s="1">
        <v>-3.307107114641243</v>
      </c>
      <c r="G10" s="1">
        <v>-2.7185162881628711</v>
      </c>
      <c r="H10" s="1">
        <v>-2.767621845987088</v>
      </c>
      <c r="I10" s="1">
        <v>-2.5189629826052333</v>
      </c>
      <c r="J10" s="1">
        <v>-2.4431128680112182</v>
      </c>
      <c r="K10" s="1">
        <v>-2.3060303842161152</v>
      </c>
      <c r="L10" s="1">
        <v>-2.0590522247790197</v>
      </c>
      <c r="M10" s="1">
        <v>-1.9107380727871752</v>
      </c>
      <c r="N10" s="1">
        <v>-1.6968618795007897</v>
      </c>
      <c r="O10" s="1">
        <v>-1.4992629213490274</v>
      </c>
      <c r="P10" s="1">
        <v>-1.2895172047420442</v>
      </c>
      <c r="Q10" s="1">
        <v>-1.0476522914641093</v>
      </c>
      <c r="R10" s="1">
        <v>-0.94398204479699876</v>
      </c>
      <c r="S10" s="1">
        <v>-0.98382412862475188</v>
      </c>
      <c r="T10" s="1">
        <v>-1.0111796248681038</v>
      </c>
      <c r="U10" s="1">
        <v>-1.0421989744654976</v>
      </c>
      <c r="V10" s="1">
        <v>-1.077067785208166</v>
      </c>
      <c r="W10" s="1">
        <v>-1.095355614717946</v>
      </c>
      <c r="X10" s="1">
        <v>-1.1091760245717186</v>
      </c>
      <c r="Y10" s="1">
        <v>-1.1096179270867328</v>
      </c>
      <c r="Z10" s="1">
        <v>-1.1000586789704254</v>
      </c>
      <c r="AA10" s="1">
        <v>-1.0783358815725386</v>
      </c>
      <c r="AB10" s="1">
        <v>-1.0540533350554679</v>
      </c>
      <c r="AC10" s="1">
        <v>-1.0280911619828674</v>
      </c>
      <c r="AD10" s="1">
        <v>-0.9973173449767464</v>
      </c>
      <c r="AE10" s="1">
        <v>-0.96981536904753873</v>
      </c>
      <c r="AF10" s="1">
        <v>-0.93643916769588131</v>
      </c>
      <c r="AG10" s="1">
        <v>-0.90028190710760347</v>
      </c>
      <c r="AH10" s="1">
        <v>-0.87371916744379086</v>
      </c>
      <c r="AI10" s="1">
        <v>-0.84719226769951284</v>
      </c>
      <c r="AJ10" s="1">
        <v>-0.81802737489868693</v>
      </c>
      <c r="AK10" s="1">
        <v>-0.78854009880711307</v>
      </c>
      <c r="AL10" s="1">
        <v>-0.75937160579516305</v>
      </c>
      <c r="AM10" s="1">
        <v>-0.73066853520245567</v>
      </c>
      <c r="AN10" s="1">
        <v>-0.70216143356934946</v>
      </c>
      <c r="AO10" s="1">
        <v>-0.67393626492470837</v>
      </c>
      <c r="AP10" s="1">
        <v>-0.64579440039603131</v>
      </c>
      <c r="AQ10" s="1">
        <v>-0.61002196129629793</v>
      </c>
    </row>
    <row r="11" spans="2:83" x14ac:dyDescent="0.25">
      <c r="B11" t="s">
        <v>60</v>
      </c>
      <c r="C11" s="1">
        <v>1.6801269505494509</v>
      </c>
      <c r="D11" s="1">
        <v>1.6801269505494507</v>
      </c>
      <c r="E11" s="1">
        <v>1.6801269505494507</v>
      </c>
      <c r="F11" s="1">
        <v>1.6801269505494507</v>
      </c>
      <c r="G11" s="1">
        <v>1.6801269505494507</v>
      </c>
      <c r="H11" s="1">
        <v>1.9134932309417114</v>
      </c>
      <c r="I11" s="1">
        <v>2.1468595113339721</v>
      </c>
      <c r="J11" s="1">
        <v>2.3802257917262328</v>
      </c>
      <c r="K11" s="1">
        <v>2.6135920721184935</v>
      </c>
      <c r="L11" s="1">
        <v>2.8469583525107542</v>
      </c>
      <c r="M11" s="1">
        <v>3.0803246329030149</v>
      </c>
      <c r="N11" s="1">
        <v>3.3136909132952757</v>
      </c>
      <c r="O11" s="1">
        <v>3.5470571936875364</v>
      </c>
      <c r="P11" s="1">
        <v>3.7804234740797971</v>
      </c>
      <c r="Q11" s="1">
        <v>4.0137897544720582</v>
      </c>
      <c r="R11" s="1">
        <v>4.2471560348643189</v>
      </c>
      <c r="S11" s="1">
        <v>4.4805223152565796</v>
      </c>
      <c r="T11" s="1">
        <v>4.7138885956488403</v>
      </c>
      <c r="U11" s="1">
        <v>4.947254876041101</v>
      </c>
      <c r="V11" s="1">
        <v>5.1806211564333617</v>
      </c>
      <c r="W11" s="1">
        <v>5.1488687845727465</v>
      </c>
      <c r="X11" s="1">
        <v>5.1186900035929517</v>
      </c>
      <c r="Y11" s="1">
        <v>5.0907588176595686</v>
      </c>
      <c r="Z11" s="1">
        <v>5.0660270561066145</v>
      </c>
      <c r="AA11" s="1">
        <v>5.0436074195358005</v>
      </c>
      <c r="AB11" s="1">
        <v>5.0208397004278593</v>
      </c>
      <c r="AC11" s="1">
        <v>4.9970647472687535</v>
      </c>
      <c r="AD11" s="1">
        <v>4.9722908760191808</v>
      </c>
      <c r="AE11" s="1">
        <v>4.947050120453711</v>
      </c>
      <c r="AF11" s="1">
        <v>4.9239762188891589</v>
      </c>
      <c r="AG11" s="1">
        <v>4.9048444514905309</v>
      </c>
      <c r="AH11" s="1">
        <v>4.8899700552062608</v>
      </c>
      <c r="AI11" s="1">
        <v>4.8788954259969763</v>
      </c>
      <c r="AJ11" s="1">
        <v>4.8709174580287895</v>
      </c>
      <c r="AK11" s="1">
        <v>4.8654648975940962</v>
      </c>
      <c r="AL11" s="1">
        <v>4.8619665174342463</v>
      </c>
      <c r="AM11" s="1">
        <v>4.8596726663796996</v>
      </c>
      <c r="AN11" s="1">
        <v>4.857729888782214</v>
      </c>
      <c r="AO11" s="1">
        <v>4.8550922723255008</v>
      </c>
      <c r="AP11" s="1">
        <v>4.8506139984338503</v>
      </c>
      <c r="AQ11" s="1">
        <v>4.8608963618608003</v>
      </c>
    </row>
    <row r="13" spans="2:83" x14ac:dyDescent="0.25">
      <c r="B13" s="4"/>
    </row>
    <row r="14" spans="2:83" ht="20.25" thickBot="1" x14ac:dyDescent="0.35">
      <c r="B14" s="5" t="s">
        <v>61</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row>
    <row r="15" spans="2:83" ht="15.75" thickTop="1" x14ac:dyDescent="0.25">
      <c r="B15" s="7" t="s">
        <v>62</v>
      </c>
      <c r="C15" s="7">
        <v>1981</v>
      </c>
      <c r="D15" s="7">
        <v>1982</v>
      </c>
      <c r="E15" s="7">
        <v>1983</v>
      </c>
      <c r="F15" s="7">
        <v>1984</v>
      </c>
      <c r="G15" s="7">
        <v>1985</v>
      </c>
      <c r="H15" s="7">
        <v>1986</v>
      </c>
      <c r="I15" s="7">
        <v>1987</v>
      </c>
      <c r="J15" s="7">
        <v>1988</v>
      </c>
      <c r="K15" s="7">
        <v>1989</v>
      </c>
      <c r="L15" s="7">
        <v>1990</v>
      </c>
      <c r="M15" s="7">
        <v>1991</v>
      </c>
      <c r="N15" s="7">
        <v>1992</v>
      </c>
      <c r="O15" s="7">
        <v>1993</v>
      </c>
      <c r="P15" s="7">
        <v>1994</v>
      </c>
      <c r="Q15" s="7">
        <v>1995</v>
      </c>
      <c r="R15" s="7">
        <v>1996</v>
      </c>
      <c r="S15" s="7">
        <v>1997</v>
      </c>
      <c r="T15" s="7">
        <v>1998</v>
      </c>
      <c r="U15" s="7">
        <v>1999</v>
      </c>
      <c r="V15" s="7">
        <v>2000</v>
      </c>
      <c r="W15" s="7">
        <v>2001</v>
      </c>
      <c r="X15" s="7">
        <v>2002</v>
      </c>
      <c r="Y15" s="7">
        <v>2003</v>
      </c>
      <c r="Z15" s="7">
        <v>2004</v>
      </c>
      <c r="AA15" s="7">
        <v>2005</v>
      </c>
      <c r="AB15" s="7">
        <v>2006</v>
      </c>
      <c r="AC15" s="7">
        <v>2007</v>
      </c>
      <c r="AD15" s="7">
        <v>2008</v>
      </c>
      <c r="AE15" s="7">
        <v>2009</v>
      </c>
      <c r="AF15" s="7">
        <v>2010</v>
      </c>
      <c r="AG15" s="7">
        <v>2011</v>
      </c>
      <c r="AH15" s="7">
        <v>2012</v>
      </c>
      <c r="AI15" s="7">
        <v>2013</v>
      </c>
      <c r="AJ15" s="7">
        <v>2014</v>
      </c>
      <c r="AK15" s="7">
        <v>2015</v>
      </c>
      <c r="AL15" s="7">
        <v>2016</v>
      </c>
      <c r="AM15" s="7">
        <v>2017</v>
      </c>
      <c r="AN15" s="7">
        <v>2018</v>
      </c>
      <c r="AO15" s="7">
        <v>2019</v>
      </c>
      <c r="AP15" s="7">
        <v>2020</v>
      </c>
      <c r="AQ15" s="7">
        <v>2021</v>
      </c>
      <c r="AR15" s="7">
        <v>2022</v>
      </c>
      <c r="AS15" s="7">
        <v>2023</v>
      </c>
      <c r="AT15" s="7">
        <v>2024</v>
      </c>
      <c r="AU15" s="7">
        <v>2025</v>
      </c>
      <c r="AV15" s="7">
        <v>2026</v>
      </c>
      <c r="AW15" s="7">
        <v>2027</v>
      </c>
      <c r="AX15" s="7">
        <v>2028</v>
      </c>
      <c r="AY15" s="7">
        <v>2029</v>
      </c>
      <c r="AZ15" s="7">
        <v>2030</v>
      </c>
      <c r="BA15" s="7">
        <v>2031</v>
      </c>
      <c r="BB15" s="7">
        <v>2032</v>
      </c>
      <c r="BC15" s="7">
        <v>2033</v>
      </c>
      <c r="BD15" s="7">
        <v>2034</v>
      </c>
      <c r="BE15" s="7">
        <v>2035</v>
      </c>
      <c r="BF15" s="7">
        <v>2036</v>
      </c>
      <c r="BG15" s="7">
        <v>2037</v>
      </c>
      <c r="BH15" s="7">
        <v>2038</v>
      </c>
      <c r="BI15" s="7">
        <v>2039</v>
      </c>
      <c r="BJ15" s="7">
        <v>2040</v>
      </c>
      <c r="BK15" s="7">
        <v>2041</v>
      </c>
      <c r="BL15" s="7">
        <v>2042</v>
      </c>
      <c r="BM15" s="7">
        <v>2043</v>
      </c>
      <c r="BN15" s="7">
        <v>2044</v>
      </c>
      <c r="BO15" s="7">
        <v>2045</v>
      </c>
      <c r="BP15" s="7">
        <v>2046</v>
      </c>
      <c r="BQ15" s="7">
        <v>2047</v>
      </c>
      <c r="BR15" s="7">
        <v>2048</v>
      </c>
      <c r="BS15" s="7">
        <v>2049</v>
      </c>
      <c r="BT15" s="7">
        <v>2050</v>
      </c>
      <c r="BU15" s="7">
        <v>2051</v>
      </c>
      <c r="BV15" s="7">
        <v>2052</v>
      </c>
      <c r="BW15" s="7">
        <v>2053</v>
      </c>
      <c r="BX15" s="7">
        <v>2054</v>
      </c>
      <c r="BY15" s="7">
        <v>2055</v>
      </c>
      <c r="BZ15" s="7">
        <v>2056</v>
      </c>
      <c r="CA15" s="7">
        <v>2057</v>
      </c>
      <c r="CB15" s="7">
        <v>2058</v>
      </c>
      <c r="CC15" s="7">
        <v>2059</v>
      </c>
      <c r="CD15" s="7">
        <v>2060</v>
      </c>
      <c r="CE15" s="7">
        <v>2061</v>
      </c>
    </row>
    <row r="16" spans="2:83" x14ac:dyDescent="0.25">
      <c r="B16" s="8" t="s">
        <v>63</v>
      </c>
      <c r="C16">
        <v>10.7</v>
      </c>
      <c r="D16">
        <v>9.4</v>
      </c>
      <c r="E16">
        <v>11.4</v>
      </c>
      <c r="F16">
        <v>13.7</v>
      </c>
      <c r="G16">
        <v>16</v>
      </c>
      <c r="H16">
        <v>17.3</v>
      </c>
      <c r="I16">
        <v>17.100000000000001</v>
      </c>
      <c r="J16">
        <v>13.8</v>
      </c>
      <c r="K16">
        <v>10.8</v>
      </c>
      <c r="L16">
        <v>7.9</v>
      </c>
      <c r="M16">
        <v>8</v>
      </c>
      <c r="N16">
        <v>10.8</v>
      </c>
      <c r="O16">
        <v>14.8</v>
      </c>
      <c r="P16">
        <v>17.399999999999999</v>
      </c>
      <c r="Q16">
        <v>19.7</v>
      </c>
      <c r="R16">
        <v>20.100000000000001</v>
      </c>
      <c r="S16">
        <v>19.3</v>
      </c>
      <c r="T16">
        <v>15.7</v>
      </c>
      <c r="U16">
        <v>13.5</v>
      </c>
      <c r="V16">
        <v>11.3</v>
      </c>
      <c r="W16">
        <v>9.3000000000000007</v>
      </c>
      <c r="X16">
        <v>8.3000000000000007</v>
      </c>
      <c r="Y16">
        <v>7.2</v>
      </c>
      <c r="Z16">
        <v>6.4</v>
      </c>
      <c r="AA16">
        <v>6</v>
      </c>
      <c r="AB16">
        <v>5.4</v>
      </c>
      <c r="AC16">
        <v>4.9000000000000004</v>
      </c>
      <c r="AD16">
        <v>4.7</v>
      </c>
      <c r="AE16">
        <v>8</v>
      </c>
      <c r="AF16">
        <v>11.3</v>
      </c>
      <c r="AG16">
        <v>13.5</v>
      </c>
      <c r="AH16">
        <v>15.6</v>
      </c>
      <c r="AI16">
        <v>16.8</v>
      </c>
      <c r="AJ16">
        <v>20</v>
      </c>
      <c r="AK16">
        <v>22.7</v>
      </c>
      <c r="AL16">
        <v>25.3</v>
      </c>
      <c r="AM16">
        <v>28.4</v>
      </c>
      <c r="AN16">
        <v>28.8</v>
      </c>
      <c r="AO16">
        <v>27.8</v>
      </c>
      <c r="AP16">
        <v>34.5</v>
      </c>
      <c r="AQ16">
        <v>40.299999999999997</v>
      </c>
    </row>
    <row r="17" spans="2:83" x14ac:dyDescent="0.25">
      <c r="B17" s="8" t="s">
        <v>64</v>
      </c>
      <c r="AQ17" s="2">
        <f t="shared" ref="AQ17:CE17" si="0">C9</f>
        <v>40.271191455983399</v>
      </c>
      <c r="AR17" s="2">
        <f t="shared" si="0"/>
        <v>45.13509016448571</v>
      </c>
      <c r="AS17" s="2">
        <f t="shared" si="0"/>
        <v>48.621314593758242</v>
      </c>
      <c r="AT17" s="2">
        <f t="shared" si="0"/>
        <v>49.719988573346122</v>
      </c>
      <c r="AU17" s="2">
        <f t="shared" si="0"/>
        <v>50.013080908083573</v>
      </c>
      <c r="AV17" s="2">
        <f t="shared" si="0"/>
        <v>50.682954551657708</v>
      </c>
      <c r="AW17" s="2">
        <f t="shared" si="0"/>
        <v>51.047175554486614</v>
      </c>
      <c r="AX17" s="2">
        <f t="shared" si="0"/>
        <v>51.19109867514311</v>
      </c>
      <c r="AY17" s="2">
        <f t="shared" si="0"/>
        <v>51.344911082850011</v>
      </c>
      <c r="AZ17" s="2">
        <f t="shared" si="0"/>
        <v>51.28775316294707</v>
      </c>
      <c r="BA17" s="2">
        <f t="shared" si="0"/>
        <v>51.204337268086789</v>
      </c>
      <c r="BB17" s="2">
        <f t="shared" si="0"/>
        <v>50.446552294636703</v>
      </c>
      <c r="BC17" s="2">
        <f t="shared" si="0"/>
        <v>48.981637097289273</v>
      </c>
      <c r="BD17" s="2">
        <f t="shared" si="0"/>
        <v>47.390731026039425</v>
      </c>
      <c r="BE17" s="2">
        <f t="shared" si="0"/>
        <v>45.67274664958483</v>
      </c>
      <c r="BF17" s="2">
        <f t="shared" si="0"/>
        <v>43.977481215702362</v>
      </c>
      <c r="BG17" s="2">
        <f t="shared" si="0"/>
        <v>42.432786526095313</v>
      </c>
      <c r="BH17" s="2">
        <f t="shared" si="0"/>
        <v>41.002534567397547</v>
      </c>
      <c r="BI17" s="2">
        <f t="shared" si="0"/>
        <v>39.681480626832041</v>
      </c>
      <c r="BJ17" s="2">
        <f t="shared" si="0"/>
        <v>38.472951567083932</v>
      </c>
      <c r="BK17" s="2">
        <f t="shared" si="0"/>
        <v>37.376407044478732</v>
      </c>
      <c r="BL17" s="2">
        <f t="shared" si="0"/>
        <v>36.353267804918282</v>
      </c>
      <c r="BM17" s="2">
        <f t="shared" si="0"/>
        <v>35.408482521382226</v>
      </c>
      <c r="BN17" s="2">
        <f t="shared" si="0"/>
        <v>34.5206445573927</v>
      </c>
      <c r="BO17" s="2">
        <f t="shared" si="0"/>
        <v>33.677959086288574</v>
      </c>
      <c r="BP17" s="2">
        <f t="shared" si="0"/>
        <v>32.867292950063195</v>
      </c>
      <c r="BQ17" s="2">
        <f t="shared" si="0"/>
        <v>32.080398225349036</v>
      </c>
      <c r="BR17" s="2">
        <f t="shared" si="0"/>
        <v>31.312675590224874</v>
      </c>
      <c r="BS17" s="2">
        <f t="shared" si="0"/>
        <v>30.568135623021785</v>
      </c>
      <c r="BT17" s="2">
        <f t="shared" si="0"/>
        <v>29.843859382948075</v>
      </c>
      <c r="BU17" s="2">
        <f t="shared" si="0"/>
        <v>29.125718659035737</v>
      </c>
      <c r="BV17" s="2">
        <f t="shared" si="0"/>
        <v>28.416404215749374</v>
      </c>
      <c r="BW17" s="2">
        <f t="shared" si="0"/>
        <v>27.724923085093913</v>
      </c>
      <c r="BX17" s="2">
        <f t="shared" si="0"/>
        <v>27.045740236872728</v>
      </c>
      <c r="BY17" s="2">
        <f t="shared" si="0"/>
        <v>26.376478791511747</v>
      </c>
      <c r="BZ17" s="2">
        <f t="shared" si="0"/>
        <v>25.712638786395477</v>
      </c>
      <c r="CA17" s="2">
        <f t="shared" si="0"/>
        <v>25.055673150412481</v>
      </c>
      <c r="CB17" s="2">
        <f t="shared" si="0"/>
        <v>24.408636033830401</v>
      </c>
      <c r="CC17" s="2">
        <f t="shared" si="0"/>
        <v>23.770385920567318</v>
      </c>
      <c r="CD17" s="2">
        <f t="shared" si="0"/>
        <v>23.141063850404944</v>
      </c>
      <c r="CE17" s="2">
        <f t="shared" si="0"/>
        <v>22.512481595735743</v>
      </c>
    </row>
    <row r="18" spans="2:83" x14ac:dyDescent="0.25">
      <c r="B18" s="8" t="s">
        <v>65</v>
      </c>
      <c r="AQ18" s="1">
        <f>'Raw Data'!E25</f>
        <v>40.271191455983399</v>
      </c>
      <c r="AR18" s="1">
        <f>'Raw Data'!F25</f>
        <v>45.13509016448571</v>
      </c>
      <c r="AS18" s="1">
        <f>'Raw Data'!G25</f>
        <v>48.621314593758242</v>
      </c>
      <c r="AT18" s="1">
        <f>'Raw Data'!H25</f>
        <v>49.719988573346122</v>
      </c>
      <c r="AU18" s="1">
        <f>'Raw Data'!I25</f>
        <v>50.013080908083573</v>
      </c>
      <c r="AV18" s="1">
        <f>'Raw Data'!J25</f>
        <v>50.682954551657708</v>
      </c>
      <c r="AW18" s="1">
        <f>'Raw Data'!K25</f>
        <v>51.047175554486614</v>
      </c>
      <c r="AX18" s="1">
        <f>'Raw Data'!L25</f>
        <v>51.19109867514311</v>
      </c>
      <c r="AY18" s="1">
        <f>'Raw Data'!M25</f>
        <v>51.344911082850011</v>
      </c>
      <c r="AZ18" s="1">
        <f>'Raw Data'!N25</f>
        <v>51.28775316294707</v>
      </c>
      <c r="BA18" s="1">
        <f>'Raw Data'!O25</f>
        <v>51.204337268086789</v>
      </c>
      <c r="BB18" s="1">
        <f>'Raw Data'!P25</f>
        <v>50.446552294636703</v>
      </c>
      <c r="BC18" s="1">
        <f>'Raw Data'!Q25</f>
        <v>49.518239636026728</v>
      </c>
      <c r="BD18" s="1">
        <f>'Raw Data'!R25</f>
        <v>48.462832839041532</v>
      </c>
      <c r="BE18" s="1">
        <f>'Raw Data'!S25</f>
        <v>47.583766707087321</v>
      </c>
      <c r="BF18" s="1">
        <f>'Raw Data'!T25</f>
        <v>46.873863087716799</v>
      </c>
      <c r="BG18" s="1">
        <f>'Raw Data'!U25</f>
        <v>46.306821685228719</v>
      </c>
      <c r="BH18" s="1">
        <f>'Raw Data'!V25</f>
        <v>45.856786612361297</v>
      </c>
      <c r="BI18" s="1">
        <f>'Raw Data'!W25</f>
        <v>45.524084175239103</v>
      </c>
      <c r="BJ18" s="1">
        <f>'Raw Data'!X25</f>
        <v>45.317524832247891</v>
      </c>
      <c r="BK18" s="1">
        <f>'Raw Data'!Y25</f>
        <v>45.243801790701859</v>
      </c>
      <c r="BL18" s="1">
        <f>'Raw Data'!Z25</f>
        <v>45.260255697981826</v>
      </c>
      <c r="BM18" s="1">
        <f>'Raw Data'!AA25</f>
        <v>45.37502821471135</v>
      </c>
      <c r="BN18" s="1">
        <f>'Raw Data'!AB25</f>
        <v>45.560929238546656</v>
      </c>
      <c r="BO18" s="1">
        <f>'Raw Data'!AC25</f>
        <v>45.806264691463412</v>
      </c>
      <c r="BP18" s="1">
        <f>'Raw Data'!AD25</f>
        <v>46.09576394157947</v>
      </c>
      <c r="BQ18" s="1">
        <f>'Raw Data'!AE25</f>
        <v>46.41772086256158</v>
      </c>
      <c r="BR18" s="1">
        <f>'Raw Data'!AF25</f>
        <v>46.767951750657694</v>
      </c>
      <c r="BS18" s="1">
        <f>'Raw Data'!AG25</f>
        <v>47.148992775156422</v>
      </c>
      <c r="BT18" s="1">
        <f>'Raw Data'!AH25</f>
        <v>47.558386743664769</v>
      </c>
      <c r="BU18" s="1">
        <f>'Raw Data'!AI25</f>
        <v>47.975172538236151</v>
      </c>
      <c r="BV18" s="1">
        <f>'Raw Data'!AJ25</f>
        <v>48.401014578752502</v>
      </c>
      <c r="BW18" s="1">
        <f>'Raw Data'!AK25</f>
        <v>48.851198567291718</v>
      </c>
      <c r="BX18" s="1">
        <f>'Raw Data'!AL25</f>
        <v>49.314821771081448</v>
      </c>
      <c r="BY18" s="1">
        <f>'Raw Data'!AM25</f>
        <v>49.789312632496575</v>
      </c>
      <c r="BZ18" s="1">
        <f>'Raw Data'!AN25</f>
        <v>50.263474979284716</v>
      </c>
      <c r="CA18" s="1">
        <f>'Raw Data'!AO25</f>
        <v>50.740166513826281</v>
      </c>
      <c r="CB18" s="1">
        <f>'Raw Data'!AP25</f>
        <v>51.226942717034284</v>
      </c>
      <c r="CC18" s="1">
        <f>'Raw Data'!AQ25</f>
        <v>51.722095169847293</v>
      </c>
      <c r="CD18" s="1">
        <f>'Raw Data'!AR25</f>
        <v>52.225816037196793</v>
      </c>
      <c r="CE18" s="1">
        <f>'Raw Data'!AS25</f>
        <v>52.716247083239097</v>
      </c>
    </row>
    <row r="19" spans="2:83" x14ac:dyDescent="0.25">
      <c r="B19" s="8" t="s">
        <v>66</v>
      </c>
      <c r="AQ19" s="1">
        <f>'Raw Data'!E19</f>
        <v>40.271191455983399</v>
      </c>
      <c r="AR19" s="1">
        <f>'Raw Data'!F19</f>
        <v>45.13509016448571</v>
      </c>
      <c r="AS19" s="1">
        <f>'Raw Data'!G19</f>
        <v>48.621314593758242</v>
      </c>
      <c r="AT19" s="1">
        <f>'Raw Data'!H19</f>
        <v>49.719988573346122</v>
      </c>
      <c r="AU19" s="1">
        <f>'Raw Data'!I19</f>
        <v>50.013080908083573</v>
      </c>
      <c r="AV19" s="1">
        <f>'Raw Data'!J19</f>
        <v>50.682954551657708</v>
      </c>
      <c r="AW19" s="1">
        <f>'Raw Data'!K19</f>
        <v>51.047175554486614</v>
      </c>
      <c r="AX19" s="1">
        <f>'Raw Data'!L19</f>
        <v>51.19109867514311</v>
      </c>
      <c r="AY19" s="1">
        <f>'Raw Data'!M19</f>
        <v>51.344911082850011</v>
      </c>
      <c r="AZ19" s="1">
        <f>'Raw Data'!N19</f>
        <v>51.28775316294707</v>
      </c>
      <c r="BA19" s="1">
        <f>'Raw Data'!O19</f>
        <v>51.204337268086789</v>
      </c>
      <c r="BB19" s="1">
        <f>'Raw Data'!P19</f>
        <v>50.446552294636703</v>
      </c>
      <c r="BC19" s="1">
        <f>'Raw Data'!Q19</f>
        <v>48.923141561686379</v>
      </c>
      <c r="BD19" s="1">
        <f>'Raw Data'!R19</f>
        <v>47.259774969423383</v>
      </c>
      <c r="BE19" s="1">
        <f>'Raw Data'!S19</f>
        <v>45.455946886836948</v>
      </c>
      <c r="BF19" s="1">
        <f>'Raw Data'!T19</f>
        <v>43.503166133819242</v>
      </c>
      <c r="BG19" s="1">
        <f>'Raw Data'!U19</f>
        <v>41.379531488862426</v>
      </c>
      <c r="BH19" s="1">
        <f>'Raw Data'!V19</f>
        <v>39.057635023009318</v>
      </c>
      <c r="BI19" s="1">
        <f>'Raw Data'!W19</f>
        <v>36.537254922944349</v>
      </c>
      <c r="BJ19" s="1">
        <f>'Raw Data'!X19</f>
        <v>34.082206157352395</v>
      </c>
      <c r="BK19" s="1">
        <f>'Raw Data'!Y19</f>
        <v>31.746808489796575</v>
      </c>
      <c r="BL19" s="1">
        <f>'Raw Data'!Z19</f>
        <v>29.491661928986446</v>
      </c>
      <c r="BM19" s="1">
        <f>'Raw Data'!AA19</f>
        <v>27.321496607163827</v>
      </c>
      <c r="BN19" s="1">
        <f>'Raw Data'!AB19</f>
        <v>25.21873796633075</v>
      </c>
      <c r="BO19" s="1">
        <f>'Raw Data'!AC19</f>
        <v>23.173251468147207</v>
      </c>
      <c r="BP19" s="1">
        <f>'Raw Data'!AD19</f>
        <v>21.173093440873885</v>
      </c>
      <c r="BQ19" s="1">
        <f>'Raw Data'!AE19</f>
        <v>19.210973802969182</v>
      </c>
      <c r="BR19" s="1">
        <f>'Raw Data'!AF19</f>
        <v>17.281045174007819</v>
      </c>
      <c r="BS19" s="1">
        <f>'Raw Data'!AG19</f>
        <v>15.388106746266466</v>
      </c>
      <c r="BT19" s="1">
        <f>'Raw Data'!AH19</f>
        <v>13.529953642222001</v>
      </c>
      <c r="BU19" s="1">
        <f>'Raw Data'!AI19</f>
        <v>11.695164128405326</v>
      </c>
      <c r="BV19" s="1">
        <f>'Raw Data'!AJ19</f>
        <v>9.88779121305366</v>
      </c>
      <c r="BW19" s="1">
        <f>'Raw Data'!AK19</f>
        <v>8.1129235322732569</v>
      </c>
      <c r="BX19" s="1">
        <f>'Raw Data'!AL19</f>
        <v>6.3673149515036389</v>
      </c>
      <c r="BY19" s="1">
        <f>'Raw Data'!AM19</f>
        <v>4.6479606302875149</v>
      </c>
      <c r="BZ19" s="1">
        <f>'Raw Data'!AN19</f>
        <v>2.9532298468324103</v>
      </c>
      <c r="CA19" s="1">
        <f>'Raw Data'!AO19</f>
        <v>1.2832778120196422</v>
      </c>
      <c r="CB19" s="1">
        <f>'Raw Data'!AP19</f>
        <v>0</v>
      </c>
      <c r="CC19" s="1">
        <f>'Raw Data'!AQ19</f>
        <v>0</v>
      </c>
      <c r="CD19" s="1">
        <f>'Raw Data'!AR19</f>
        <v>0</v>
      </c>
      <c r="CE19" s="1">
        <f>'Raw Data'!AS19</f>
        <v>0</v>
      </c>
    </row>
    <row r="20" spans="2:83" x14ac:dyDescent="0.25">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2" spans="2:83" ht="20.25" thickBot="1" x14ac:dyDescent="0.35">
      <c r="B22" s="6" t="s">
        <v>4</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row>
    <row r="23" spans="2:83" ht="15.75" thickTop="1" x14ac:dyDescent="0.25">
      <c r="B23" s="7" t="s">
        <v>62</v>
      </c>
      <c r="C23" s="7">
        <v>1981</v>
      </c>
      <c r="D23" s="7">
        <v>1982</v>
      </c>
      <c r="E23" s="7">
        <v>1983</v>
      </c>
      <c r="F23" s="7">
        <v>1984</v>
      </c>
      <c r="G23" s="7">
        <v>1985</v>
      </c>
      <c r="H23" s="7">
        <v>1986</v>
      </c>
      <c r="I23" s="7">
        <v>1987</v>
      </c>
      <c r="J23" s="7">
        <v>1988</v>
      </c>
      <c r="K23" s="7">
        <v>1989</v>
      </c>
      <c r="L23" s="7">
        <v>1990</v>
      </c>
      <c r="M23" s="7">
        <v>1991</v>
      </c>
      <c r="N23" s="7">
        <v>1992</v>
      </c>
      <c r="O23" s="7">
        <v>1993</v>
      </c>
      <c r="P23" s="7">
        <v>1994</v>
      </c>
      <c r="Q23" s="7">
        <v>1995</v>
      </c>
      <c r="R23" s="7">
        <v>1996</v>
      </c>
      <c r="S23" s="7">
        <v>1997</v>
      </c>
      <c r="T23" s="7">
        <v>1998</v>
      </c>
      <c r="U23" s="7">
        <v>1999</v>
      </c>
      <c r="V23" s="7">
        <v>2000</v>
      </c>
      <c r="W23" s="7">
        <v>2001</v>
      </c>
      <c r="X23" s="7">
        <v>2002</v>
      </c>
      <c r="Y23" s="7">
        <v>2003</v>
      </c>
      <c r="Z23" s="7">
        <v>2004</v>
      </c>
      <c r="AA23" s="7">
        <v>2005</v>
      </c>
      <c r="AB23" s="7">
        <v>2006</v>
      </c>
      <c r="AC23" s="7">
        <v>2007</v>
      </c>
      <c r="AD23" s="7">
        <v>2008</v>
      </c>
      <c r="AE23" s="7">
        <v>2009</v>
      </c>
      <c r="AF23" s="7">
        <v>2010</v>
      </c>
      <c r="AG23" s="7">
        <v>2011</v>
      </c>
      <c r="AH23" s="7">
        <v>2012</v>
      </c>
      <c r="AI23" s="7">
        <v>2013</v>
      </c>
      <c r="AJ23" s="7">
        <v>2014</v>
      </c>
      <c r="AK23" s="7">
        <v>2015</v>
      </c>
      <c r="AL23" s="7">
        <v>2016</v>
      </c>
      <c r="AM23" s="7">
        <v>2017</v>
      </c>
      <c r="AN23" s="7">
        <v>2018</v>
      </c>
      <c r="AO23" s="7">
        <v>2019</v>
      </c>
      <c r="AP23" s="7">
        <v>2020</v>
      </c>
      <c r="AQ23" s="7">
        <v>2021</v>
      </c>
      <c r="AR23" s="7">
        <v>2022</v>
      </c>
      <c r="AS23" s="7">
        <v>2023</v>
      </c>
      <c r="AT23" s="7">
        <v>2024</v>
      </c>
      <c r="AU23" s="7">
        <v>2025</v>
      </c>
      <c r="AV23" s="7">
        <v>2026</v>
      </c>
      <c r="AW23" s="7">
        <v>2027</v>
      </c>
      <c r="AX23" s="7">
        <v>2028</v>
      </c>
      <c r="AY23" s="7">
        <v>2029</v>
      </c>
      <c r="AZ23" s="7">
        <v>2030</v>
      </c>
      <c r="BA23" s="7">
        <v>2031</v>
      </c>
      <c r="BB23" s="7">
        <v>2032</v>
      </c>
      <c r="BC23" s="7">
        <v>2033</v>
      </c>
      <c r="BD23" s="7">
        <v>2034</v>
      </c>
      <c r="BE23" s="7">
        <v>2035</v>
      </c>
      <c r="BF23" s="7">
        <v>2036</v>
      </c>
      <c r="BG23" s="7">
        <v>2037</v>
      </c>
      <c r="BH23" s="7">
        <v>2038</v>
      </c>
      <c r="BI23" s="7">
        <v>2039</v>
      </c>
      <c r="BJ23" s="7">
        <v>2040</v>
      </c>
      <c r="BK23" s="7">
        <v>2041</v>
      </c>
      <c r="BL23" s="7">
        <v>2042</v>
      </c>
      <c r="BM23" s="7">
        <v>2043</v>
      </c>
      <c r="BN23" s="7">
        <v>2044</v>
      </c>
      <c r="BO23" s="7">
        <v>2045</v>
      </c>
      <c r="BP23" s="7">
        <v>2046</v>
      </c>
      <c r="BQ23" s="7">
        <v>2047</v>
      </c>
      <c r="BR23" s="7">
        <v>2048</v>
      </c>
      <c r="BS23" s="7">
        <v>2049</v>
      </c>
      <c r="BT23" s="7">
        <v>2050</v>
      </c>
      <c r="BU23" s="7">
        <v>2051</v>
      </c>
      <c r="BV23" s="7">
        <v>2052</v>
      </c>
      <c r="BW23" s="7">
        <v>2053</v>
      </c>
      <c r="BX23" s="7">
        <v>2054</v>
      </c>
      <c r="BY23" s="7">
        <v>2055</v>
      </c>
      <c r="BZ23" s="7">
        <v>2056</v>
      </c>
      <c r="CA23" s="7">
        <v>2057</v>
      </c>
      <c r="CB23" s="7">
        <v>2058</v>
      </c>
      <c r="CC23" s="7">
        <v>2059</v>
      </c>
      <c r="CD23" s="7">
        <v>2060</v>
      </c>
      <c r="CE23" s="7">
        <v>2061</v>
      </c>
    </row>
    <row r="25" spans="2:83" x14ac:dyDescent="0.25">
      <c r="B25" s="7" t="s">
        <v>67</v>
      </c>
      <c r="CE25" s="1"/>
    </row>
    <row r="26" spans="2:83" x14ac:dyDescent="0.25">
      <c r="B26" s="9" t="s">
        <v>63</v>
      </c>
      <c r="C26" s="1">
        <v>13.180682021067657</v>
      </c>
      <c r="D26" s="1">
        <v>15.427692550380566</v>
      </c>
      <c r="E26" s="1">
        <v>7.7117997426173313</v>
      </c>
      <c r="F26" s="1">
        <v>12.804707200896615</v>
      </c>
      <c r="G26" s="1">
        <v>10.120537262510654</v>
      </c>
      <c r="H26" s="1">
        <v>10.753150361956475</v>
      </c>
      <c r="I26" s="1">
        <v>9.7871195819243759</v>
      </c>
      <c r="J26" s="1">
        <v>13.362850442756645</v>
      </c>
      <c r="K26" s="1">
        <v>13.475913044283683</v>
      </c>
      <c r="L26" s="1">
        <v>9.8831134909233462</v>
      </c>
      <c r="M26" s="1">
        <v>2.6308621799633558</v>
      </c>
      <c r="N26" s="1">
        <v>1.9209380315331037</v>
      </c>
      <c r="O26" s="1">
        <v>4.9592019827339184</v>
      </c>
      <c r="P26" s="1">
        <v>5.0435614133609308</v>
      </c>
      <c r="Q26" s="1">
        <v>6.1849450360700775</v>
      </c>
      <c r="R26" s="1">
        <v>6.6789737285342543</v>
      </c>
      <c r="S26" s="1">
        <v>5.2486831855253602</v>
      </c>
      <c r="T26" s="1">
        <v>5.9078933388079458</v>
      </c>
      <c r="U26" s="1">
        <v>5.448761003711966</v>
      </c>
      <c r="V26" s="1">
        <v>6.6143022312667554</v>
      </c>
      <c r="W26" s="1">
        <v>6.6409139102696857</v>
      </c>
      <c r="X26" s="1">
        <v>6.9762263390944934</v>
      </c>
      <c r="Y26" s="1">
        <v>6.1924844846490412</v>
      </c>
      <c r="Z26" s="1">
        <v>7.500873951258491</v>
      </c>
      <c r="AA26" s="1">
        <v>7.1230223021256922</v>
      </c>
      <c r="AB26" s="1">
        <v>8.0291986630108614</v>
      </c>
      <c r="AC26" s="1">
        <v>9.0486035145469259</v>
      </c>
      <c r="AD26" s="1">
        <v>8.3490322503458003</v>
      </c>
      <c r="AE26" s="1">
        <v>7.0356820998324077</v>
      </c>
      <c r="AF26" s="1">
        <v>3.2588313249665823</v>
      </c>
      <c r="AG26" s="1">
        <v>8.8695069439160825</v>
      </c>
      <c r="AH26" s="1">
        <v>5.8474314248966985</v>
      </c>
      <c r="AI26" s="1">
        <v>2.45748797232066</v>
      </c>
      <c r="AJ26" s="1">
        <v>4.0501670564542014</v>
      </c>
      <c r="AK26" s="1">
        <v>1.6309359223786846</v>
      </c>
      <c r="AL26" s="1">
        <v>2.2228842651210945</v>
      </c>
      <c r="AM26" s="1">
        <v>6.1212827735540154</v>
      </c>
      <c r="AN26" s="1">
        <v>4.8905139723701696</v>
      </c>
      <c r="AO26" s="1">
        <v>5.6324923183450837</v>
      </c>
      <c r="AP26" s="1">
        <v>1.6775918225208519</v>
      </c>
      <c r="AQ26" s="1">
        <v>4</v>
      </c>
    </row>
    <row r="27" spans="2:83" x14ac:dyDescent="0.25">
      <c r="B27" s="9" t="s">
        <v>64</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2">
        <f t="shared" ref="AQ27:CE27" si="1">C8</f>
        <v>3.9845239864746862</v>
      </c>
      <c r="AR27" s="2">
        <f t="shared" si="1"/>
        <v>1.1277750211645898</v>
      </c>
      <c r="AS27" s="2">
        <f t="shared" si="1"/>
        <v>1.596053570720124</v>
      </c>
      <c r="AT27" s="2">
        <f t="shared" si="1"/>
        <v>4.706221697191304</v>
      </c>
      <c r="AU27" s="2">
        <f t="shared" si="1"/>
        <v>4.7685432070037059</v>
      </c>
      <c r="AV27" s="2">
        <f t="shared" si="1"/>
        <v>4.8420899858636846</v>
      </c>
      <c r="AW27" s="2">
        <f t="shared" si="1"/>
        <v>5.073880112358764</v>
      </c>
      <c r="AX27" s="2">
        <f t="shared" si="1"/>
        <v>5.3117189338652837</v>
      </c>
      <c r="AY27" s="2">
        <f t="shared" si="1"/>
        <v>5.4537736645076773</v>
      </c>
      <c r="AZ27" s="2">
        <f t="shared" si="1"/>
        <v>5.529125311907257</v>
      </c>
      <c r="BA27" s="2">
        <f t="shared" si="1"/>
        <v>5.5268817863850739</v>
      </c>
      <c r="BB27" s="2">
        <f t="shared" si="1"/>
        <v>5.5280282226551014</v>
      </c>
      <c r="BC27" s="2">
        <f t="shared" si="1"/>
        <v>5.9323246312285693</v>
      </c>
      <c r="BD27" s="2">
        <f t="shared" si="1"/>
        <v>5.8980204921632362</v>
      </c>
      <c r="BE27" s="2">
        <f t="shared" si="1"/>
        <v>5.8865784625935502</v>
      </c>
      <c r="BF27" s="2">
        <f t="shared" si="1"/>
        <v>5.8234526462280778</v>
      </c>
      <c r="BG27" s="2">
        <f t="shared" si="1"/>
        <v>5.7822062353836357</v>
      </c>
      <c r="BH27" s="2">
        <f t="shared" si="1"/>
        <v>5.7790649153109053</v>
      </c>
      <c r="BI27" s="2">
        <f t="shared" si="1"/>
        <v>5.7749521361001976</v>
      </c>
      <c r="BJ27" s="2">
        <f t="shared" si="1"/>
        <v>5.7637803817159217</v>
      </c>
      <c r="BK27" s="2">
        <f t="shared" si="1"/>
        <v>5.7266173765549544</v>
      </c>
      <c r="BL27" s="2">
        <f t="shared" si="1"/>
        <v>5.7191506432552552</v>
      </c>
      <c r="BM27" s="2">
        <f t="shared" si="1"/>
        <v>5.7066682808497582</v>
      </c>
      <c r="BN27" s="2">
        <f t="shared" si="1"/>
        <v>5.6860085457265175</v>
      </c>
      <c r="BO27" s="2">
        <f t="shared" si="1"/>
        <v>5.6638219234721898</v>
      </c>
      <c r="BP27" s="2">
        <f t="shared" si="1"/>
        <v>5.636861161781237</v>
      </c>
      <c r="BQ27" s="2">
        <f t="shared" si="1"/>
        <v>5.6239932182010621</v>
      </c>
      <c r="BR27" s="2">
        <f t="shared" si="1"/>
        <v>5.5967156294080667</v>
      </c>
      <c r="BS27" s="2">
        <f t="shared" si="1"/>
        <v>5.5760537593910087</v>
      </c>
      <c r="BT27" s="2">
        <f t="shared" si="1"/>
        <v>5.5496749433755932</v>
      </c>
      <c r="BU27" s="2">
        <f t="shared" si="1"/>
        <v>5.5339566278534313</v>
      </c>
      <c r="BV27" s="2">
        <f t="shared" si="1"/>
        <v>5.5269403294375685</v>
      </c>
      <c r="BW27" s="2">
        <f t="shared" si="1"/>
        <v>5.5050919718573121</v>
      </c>
      <c r="BX27" s="2">
        <f t="shared" si="1"/>
        <v>5.4983773601195329</v>
      </c>
      <c r="BY27" s="2">
        <f t="shared" si="1"/>
        <v>5.487630593140147</v>
      </c>
      <c r="BZ27" s="2">
        <f t="shared" si="1"/>
        <v>5.4918115555415925</v>
      </c>
      <c r="CA27" s="2">
        <f t="shared" si="1"/>
        <v>5.4904855406902042</v>
      </c>
      <c r="CB27" s="2">
        <f t="shared" si="1"/>
        <v>5.4765256120873795</v>
      </c>
      <c r="CC27" s="2">
        <f t="shared" si="1"/>
        <v>5.4652474943052365</v>
      </c>
      <c r="CD27" s="2">
        <f t="shared" si="1"/>
        <v>5.451956275571157</v>
      </c>
      <c r="CE27" s="2">
        <f t="shared" si="1"/>
        <v>5.4736995236685626</v>
      </c>
    </row>
    <row r="28" spans="2:83" x14ac:dyDescent="0.25">
      <c r="B28" s="9" t="s">
        <v>13</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v>3.9845239864746862</v>
      </c>
      <c r="AR28" s="1">
        <v>1.1277750211645898</v>
      </c>
      <c r="AS28" s="1">
        <v>1.596053570720124</v>
      </c>
      <c r="AT28" s="1">
        <v>4.706221697191304</v>
      </c>
      <c r="AU28" s="1">
        <v>4.7685432070037059</v>
      </c>
      <c r="AV28" s="1">
        <v>4.8420899858636846</v>
      </c>
      <c r="AW28" s="1">
        <v>5.073880112358764</v>
      </c>
      <c r="AX28" s="1">
        <v>5.3117189338652837</v>
      </c>
      <c r="AY28" s="1">
        <v>5.4537736645076773</v>
      </c>
      <c r="AZ28" s="1">
        <v>5.529125311907257</v>
      </c>
      <c r="BA28" s="1">
        <v>5.5268817863850739</v>
      </c>
      <c r="BB28" s="1">
        <v>5.5280282226551014</v>
      </c>
      <c r="BC28" s="1">
        <v>5.4026540573485882</v>
      </c>
      <c r="BD28" s="1">
        <v>5.3698878504623293</v>
      </c>
      <c r="BE28" s="1">
        <v>5.3361613264748309</v>
      </c>
      <c r="BF28" s="1">
        <v>5.2928459138997352</v>
      </c>
      <c r="BG28" s="1">
        <v>5.2369809680948842</v>
      </c>
      <c r="BH28" s="1">
        <v>5.2210850613978455</v>
      </c>
      <c r="BI28" s="1">
        <v>5.2084387769870233</v>
      </c>
      <c r="BJ28" s="1">
        <v>5.1806211564333626</v>
      </c>
      <c r="BK28" s="1">
        <v>5.1488687845727465</v>
      </c>
      <c r="BL28" s="1">
        <v>5.1186900035929517</v>
      </c>
      <c r="BM28" s="1">
        <v>5.0907588176595686</v>
      </c>
      <c r="BN28" s="1">
        <v>5.0660270561066145</v>
      </c>
      <c r="BO28" s="1">
        <v>5.0436074195358005</v>
      </c>
      <c r="BP28" s="1">
        <v>5.0208397004278593</v>
      </c>
      <c r="BQ28" s="1">
        <v>4.9970647472687535</v>
      </c>
      <c r="BR28" s="1">
        <v>4.9722908760191808</v>
      </c>
      <c r="BS28" s="1">
        <v>4.947050120453711</v>
      </c>
      <c r="BT28" s="1">
        <v>4.9239762188891589</v>
      </c>
      <c r="BU28" s="1">
        <v>4.9048444514905309</v>
      </c>
      <c r="BV28" s="1">
        <v>4.8899700552062608</v>
      </c>
      <c r="BW28" s="1">
        <v>4.8788954259969763</v>
      </c>
      <c r="BX28" s="1">
        <v>4.8709174580287895</v>
      </c>
      <c r="BY28" s="1">
        <v>4.8654648975940962</v>
      </c>
      <c r="BZ28" s="1">
        <v>4.8619665174342463</v>
      </c>
      <c r="CA28" s="1">
        <v>4.8596726663796996</v>
      </c>
      <c r="CB28" s="1">
        <v>4.857729888782214</v>
      </c>
      <c r="CC28" s="1">
        <v>4.8550922723255008</v>
      </c>
      <c r="CD28" s="1">
        <v>4.8506139984338503</v>
      </c>
      <c r="CE28" s="1">
        <v>4.8608963618608003</v>
      </c>
    </row>
    <row r="29" spans="2:83" x14ac:dyDescent="0.25">
      <c r="B29" s="9" t="s">
        <v>68</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v>3.9845239864746862</v>
      </c>
      <c r="AR29" s="1">
        <v>1.1277750211645898</v>
      </c>
      <c r="AS29" s="1">
        <v>1.596053570720124</v>
      </c>
      <c r="AT29" s="1">
        <v>4.706221697191304</v>
      </c>
      <c r="AU29" s="1">
        <v>4.7685432070037059</v>
      </c>
      <c r="AV29" s="1">
        <v>4.8420899858636846</v>
      </c>
      <c r="AW29" s="1">
        <v>5.073880112358764</v>
      </c>
      <c r="AX29" s="1">
        <v>5.3117189338652837</v>
      </c>
      <c r="AY29" s="1">
        <v>5.4537736645076773</v>
      </c>
      <c r="AZ29" s="1">
        <v>5.529125311907257</v>
      </c>
      <c r="BA29" s="1">
        <v>5.5268817863850739</v>
      </c>
      <c r="BB29" s="1">
        <v>5.5280282226551014</v>
      </c>
      <c r="BC29" s="1">
        <v>4.9080536131120178</v>
      </c>
      <c r="BD29" s="1">
        <v>4.8608278730797094</v>
      </c>
      <c r="BE29" s="1">
        <v>4.838053976031631</v>
      </c>
      <c r="BF29" s="1">
        <v>4.7608518238660524</v>
      </c>
      <c r="BG29" s="1">
        <v>4.7060026811674982</v>
      </c>
      <c r="BH29" s="1">
        <v>4.6804904473508602</v>
      </c>
      <c r="BI29" s="1">
        <v>4.6532058277365618</v>
      </c>
      <c r="BJ29" s="1">
        <v>4.6207603956277099</v>
      </c>
      <c r="BK29" s="1">
        <v>4.5607446773507698</v>
      </c>
      <c r="BL29" s="1">
        <v>4.5327707160978781</v>
      </c>
      <c r="BM29" s="1">
        <v>4.5041461862494581</v>
      </c>
      <c r="BN29" s="1">
        <v>4.4741942727681394</v>
      </c>
      <c r="BO29" s="1">
        <v>4.4421003218582999</v>
      </c>
      <c r="BP29" s="1">
        <v>4.4038063488038182</v>
      </c>
      <c r="BQ29" s="1">
        <v>4.3815572373206546</v>
      </c>
      <c r="BR29" s="1">
        <v>4.3465283426056933</v>
      </c>
      <c r="BS29" s="1">
        <v>4.3225179909315292</v>
      </c>
      <c r="BT29" s="1">
        <v>4.2922636211765619</v>
      </c>
      <c r="BU29" s="1">
        <v>4.2744659456600775</v>
      </c>
      <c r="BV29" s="1">
        <v>4.2686132610531669</v>
      </c>
      <c r="BW29" s="1">
        <v>4.2476440008534455</v>
      </c>
      <c r="BX29" s="1">
        <v>4.244821293804879</v>
      </c>
      <c r="BY29" s="1">
        <v>4.237586660888315</v>
      </c>
      <c r="BZ29" s="1">
        <v>4.2497602982035421</v>
      </c>
      <c r="CA29" s="1">
        <v>4.2589053173762714</v>
      </c>
      <c r="CB29" s="1">
        <v>4.2529752319049097</v>
      </c>
      <c r="CC29" s="1">
        <v>4.2485859414738147</v>
      </c>
      <c r="CD29" s="1">
        <v>4.2409649419155038</v>
      </c>
      <c r="CE29" s="1">
        <v>4.2740131185229568</v>
      </c>
    </row>
    <row r="30" spans="2:83" x14ac:dyDescent="0.25">
      <c r="B30" s="9" t="s">
        <v>69</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v>3.9845239864746862</v>
      </c>
      <c r="AR30" s="1">
        <v>1.1277750211645898</v>
      </c>
      <c r="AS30" s="1">
        <v>1.596053570720124</v>
      </c>
      <c r="AT30" s="1">
        <v>4.706221697191304</v>
      </c>
      <c r="AU30" s="1">
        <v>4.7685432070037059</v>
      </c>
      <c r="AV30" s="1">
        <v>4.8420899858636846</v>
      </c>
      <c r="AW30" s="1">
        <v>5.073880112358764</v>
      </c>
      <c r="AX30" s="1">
        <v>5.3117189338652837</v>
      </c>
      <c r="AY30" s="1">
        <v>5.4537736645076773</v>
      </c>
      <c r="AZ30" s="1">
        <v>5.529125311907257</v>
      </c>
      <c r="BA30" s="1">
        <v>5.5268817863850739</v>
      </c>
      <c r="BB30" s="1">
        <v>5.5280282226551014</v>
      </c>
      <c r="BC30" s="1">
        <v>5.9323246312285693</v>
      </c>
      <c r="BD30" s="1">
        <v>5.8980204921632362</v>
      </c>
      <c r="BE30" s="1">
        <v>5.8865784625935502</v>
      </c>
      <c r="BF30" s="1">
        <v>5.8234526462280778</v>
      </c>
      <c r="BG30" s="1">
        <v>5.7822062353836357</v>
      </c>
      <c r="BH30" s="1">
        <v>5.7790649153109053</v>
      </c>
      <c r="BI30" s="1">
        <v>5.7749521361001976</v>
      </c>
      <c r="BJ30" s="1">
        <v>5.7637803817159217</v>
      </c>
      <c r="BK30" s="1">
        <v>5.7266173765549544</v>
      </c>
      <c r="BL30" s="1">
        <v>5.7191506432552552</v>
      </c>
      <c r="BM30" s="1">
        <v>5.7066682808497582</v>
      </c>
      <c r="BN30" s="1">
        <v>5.6860085457265175</v>
      </c>
      <c r="BO30" s="1">
        <v>5.6638219234721898</v>
      </c>
      <c r="BP30" s="1">
        <v>5.636861161781237</v>
      </c>
      <c r="BQ30" s="1">
        <v>5.6239932182010621</v>
      </c>
      <c r="BR30" s="1">
        <v>5.5967156294080667</v>
      </c>
      <c r="BS30" s="1">
        <v>5.5760537593910087</v>
      </c>
      <c r="BT30" s="1">
        <v>5.5496749433755932</v>
      </c>
      <c r="BU30" s="1">
        <v>5.5339566278534313</v>
      </c>
      <c r="BV30" s="1">
        <v>5.5269403294375685</v>
      </c>
      <c r="BW30" s="1">
        <v>5.5050919718573121</v>
      </c>
      <c r="BX30" s="1">
        <v>5.4983773601195329</v>
      </c>
      <c r="BY30" s="1">
        <v>5.487630593140147</v>
      </c>
      <c r="BZ30" s="1">
        <v>5.4918115555415925</v>
      </c>
      <c r="CA30" s="1">
        <v>5.4904855406902042</v>
      </c>
      <c r="CB30" s="1">
        <v>5.4765256120873795</v>
      </c>
      <c r="CC30" s="1">
        <v>5.4652474943052365</v>
      </c>
      <c r="CD30" s="1">
        <v>5.451956275571157</v>
      </c>
      <c r="CE30" s="1">
        <v>5.4736995236685626</v>
      </c>
    </row>
    <row r="31" spans="2:83" x14ac:dyDescent="0.25">
      <c r="CE31" s="1"/>
    </row>
    <row r="32" spans="2:83" x14ac:dyDescent="0.25">
      <c r="B32" s="7" t="s">
        <v>70</v>
      </c>
      <c r="CE32" s="1"/>
    </row>
    <row r="33" spans="2:83" x14ac:dyDescent="0.25">
      <c r="B33" s="9" t="s">
        <v>63</v>
      </c>
      <c r="C33" s="1">
        <v>-0.8</v>
      </c>
      <c r="D33" s="1">
        <v>-0.4</v>
      </c>
      <c r="E33" s="1">
        <v>-2.5</v>
      </c>
      <c r="F33" s="1">
        <v>-3.8</v>
      </c>
      <c r="G33" s="1">
        <v>-3</v>
      </c>
      <c r="H33" s="1">
        <v>-2.2999999999999998</v>
      </c>
      <c r="I33" s="1">
        <v>-1</v>
      </c>
      <c r="J33" s="1">
        <v>0.7</v>
      </c>
      <c r="K33" s="1">
        <v>1.5</v>
      </c>
      <c r="L33" s="1">
        <v>1.8</v>
      </c>
      <c r="M33" s="1">
        <v>0.3</v>
      </c>
      <c r="N33" s="1">
        <v>-2.5</v>
      </c>
      <c r="O33" s="1">
        <v>-3.5</v>
      </c>
      <c r="P33" s="1">
        <v>-3.2</v>
      </c>
      <c r="Q33" s="1">
        <v>-2.6</v>
      </c>
      <c r="R33" s="1">
        <v>-1.1000000000000001</v>
      </c>
      <c r="S33" s="1">
        <v>0.2</v>
      </c>
      <c r="T33" s="1">
        <v>2.6</v>
      </c>
      <c r="U33" s="1">
        <v>1.7</v>
      </c>
      <c r="V33" s="1">
        <v>3.4</v>
      </c>
      <c r="W33" s="1">
        <v>1.6</v>
      </c>
      <c r="X33" s="1">
        <v>0.3</v>
      </c>
      <c r="Y33" s="1">
        <v>0.9</v>
      </c>
      <c r="Z33" s="1">
        <v>0.9</v>
      </c>
      <c r="AA33" s="1">
        <v>1.3</v>
      </c>
      <c r="AB33" s="1">
        <v>1.4</v>
      </c>
      <c r="AC33" s="1">
        <v>2.5</v>
      </c>
      <c r="AD33" s="1">
        <v>2.4</v>
      </c>
      <c r="AE33" s="1">
        <v>-2.5</v>
      </c>
      <c r="AF33" s="1">
        <v>-4.3</v>
      </c>
      <c r="AG33" s="1">
        <v>-3.6</v>
      </c>
      <c r="AH33" s="1">
        <v>-3.1</v>
      </c>
      <c r="AI33" s="1">
        <v>-1.4</v>
      </c>
      <c r="AJ33" s="1">
        <v>-3.3</v>
      </c>
      <c r="AK33" s="1">
        <v>-2.4</v>
      </c>
      <c r="AL33" s="1">
        <v>-3</v>
      </c>
      <c r="AM33" s="1">
        <v>-2.4</v>
      </c>
      <c r="AN33" s="1">
        <v>-1.4</v>
      </c>
      <c r="AO33" s="1">
        <v>-0.4</v>
      </c>
      <c r="AP33" s="1">
        <v>-3.8747120214520412</v>
      </c>
      <c r="AQ33" s="1">
        <v>-8.1999999999999993</v>
      </c>
    </row>
    <row r="34" spans="2:83" x14ac:dyDescent="0.25">
      <c r="B34" s="9" t="s">
        <v>64</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2">
        <f>C10</f>
        <v>-8.1683248787633111</v>
      </c>
      <c r="AR34" s="2">
        <f t="shared" ref="AR34:CE34" si="2">D10</f>
        <v>-5.4847490155921248</v>
      </c>
      <c r="AS34" s="2">
        <f t="shared" si="2"/>
        <v>-5.0267510713893735</v>
      </c>
      <c r="AT34" s="2">
        <f t="shared" si="2"/>
        <v>-3.307107114641243</v>
      </c>
      <c r="AU34" s="2">
        <f t="shared" si="2"/>
        <v>-2.7185162881628711</v>
      </c>
      <c r="AV34" s="2">
        <f t="shared" si="2"/>
        <v>-2.767621845987088</v>
      </c>
      <c r="AW34" s="2">
        <f t="shared" si="2"/>
        <v>-2.5189629826052333</v>
      </c>
      <c r="AX34" s="2">
        <f t="shared" si="2"/>
        <v>-2.4431128680112182</v>
      </c>
      <c r="AY34" s="2">
        <f t="shared" si="2"/>
        <v>-2.3060303842161152</v>
      </c>
      <c r="AZ34" s="2">
        <f t="shared" si="2"/>
        <v>-2.0590522247790197</v>
      </c>
      <c r="BA34" s="2">
        <f t="shared" si="2"/>
        <v>-1.9107380727871752</v>
      </c>
      <c r="BB34" s="2">
        <f t="shared" si="2"/>
        <v>-1.6968618795007897</v>
      </c>
      <c r="BC34" s="2">
        <f t="shared" si="2"/>
        <v>-1.4992629213490274</v>
      </c>
      <c r="BD34" s="2">
        <f t="shared" si="2"/>
        <v>-1.2895172047420442</v>
      </c>
      <c r="BE34" s="2">
        <f t="shared" si="2"/>
        <v>-1.0476522914641093</v>
      </c>
      <c r="BF34" s="2">
        <f t="shared" si="2"/>
        <v>-0.94398204479699876</v>
      </c>
      <c r="BG34" s="2">
        <f t="shared" si="2"/>
        <v>-0.98382412862475188</v>
      </c>
      <c r="BH34" s="2">
        <f t="shared" si="2"/>
        <v>-1.0111796248681038</v>
      </c>
      <c r="BI34" s="2">
        <f t="shared" si="2"/>
        <v>-1.0421989744654976</v>
      </c>
      <c r="BJ34" s="2">
        <f t="shared" si="2"/>
        <v>-1.077067785208166</v>
      </c>
      <c r="BK34" s="2">
        <f t="shared" si="2"/>
        <v>-1.095355614717946</v>
      </c>
      <c r="BL34" s="2">
        <f t="shared" si="2"/>
        <v>-1.1091760245717186</v>
      </c>
      <c r="BM34" s="2">
        <f t="shared" si="2"/>
        <v>-1.1096179270867328</v>
      </c>
      <c r="BN34" s="2">
        <f t="shared" si="2"/>
        <v>-1.1000586789704254</v>
      </c>
      <c r="BO34" s="2">
        <f t="shared" si="2"/>
        <v>-1.0783358815725386</v>
      </c>
      <c r="BP34" s="2">
        <f t="shared" si="2"/>
        <v>-1.0540533350554679</v>
      </c>
      <c r="BQ34" s="2">
        <f t="shared" si="2"/>
        <v>-1.0280911619828674</v>
      </c>
      <c r="BR34" s="2">
        <f t="shared" si="2"/>
        <v>-0.9973173449767464</v>
      </c>
      <c r="BS34" s="2">
        <f t="shared" si="2"/>
        <v>-0.96981536904753873</v>
      </c>
      <c r="BT34" s="2">
        <f t="shared" si="2"/>
        <v>-0.93643916769588131</v>
      </c>
      <c r="BU34" s="2">
        <f t="shared" si="2"/>
        <v>-0.90028190710760347</v>
      </c>
      <c r="BV34" s="2">
        <f t="shared" si="2"/>
        <v>-0.87371916744379086</v>
      </c>
      <c r="BW34" s="2">
        <f t="shared" si="2"/>
        <v>-0.84719226769951284</v>
      </c>
      <c r="BX34" s="2">
        <f t="shared" si="2"/>
        <v>-0.81802737489868693</v>
      </c>
      <c r="BY34" s="2">
        <f t="shared" si="2"/>
        <v>-0.78854009880711307</v>
      </c>
      <c r="BZ34" s="2">
        <f t="shared" si="2"/>
        <v>-0.75937160579516305</v>
      </c>
      <c r="CA34" s="2">
        <f t="shared" si="2"/>
        <v>-0.73066853520245567</v>
      </c>
      <c r="CB34" s="2">
        <f t="shared" si="2"/>
        <v>-0.70216143356934946</v>
      </c>
      <c r="CC34" s="2">
        <f t="shared" si="2"/>
        <v>-0.67393626492470837</v>
      </c>
      <c r="CD34" s="2">
        <f t="shared" si="2"/>
        <v>-0.64579440039603131</v>
      </c>
      <c r="CE34" s="2">
        <f t="shared" si="2"/>
        <v>-0.61002196129629793</v>
      </c>
    </row>
    <row r="35" spans="2:83" x14ac:dyDescent="0.25">
      <c r="B35" s="9" t="s">
        <v>13</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v>-8.1683248787633111</v>
      </c>
      <c r="AR35" s="1">
        <v>-5.4847490155921248</v>
      </c>
      <c r="AS35" s="1">
        <v>-5.0267510713893735</v>
      </c>
      <c r="AT35" s="1">
        <v>-3.307107114641243</v>
      </c>
      <c r="AU35" s="1">
        <v>-2.7185162881628711</v>
      </c>
      <c r="AV35" s="1">
        <v>-2.767621845987088</v>
      </c>
      <c r="AW35" s="1">
        <v>-2.5189629826052333</v>
      </c>
      <c r="AX35" s="1">
        <v>-2.4431128680112182</v>
      </c>
      <c r="AY35" s="1">
        <v>-2.3060303842161152</v>
      </c>
      <c r="AZ35" s="1">
        <v>-2.0590522247790197</v>
      </c>
      <c r="BA35" s="1">
        <v>-1.9107380727871752</v>
      </c>
      <c r="BB35" s="1">
        <v>-1.6968618795007897</v>
      </c>
      <c r="BC35" s="1">
        <v>-1.5051873631832926</v>
      </c>
      <c r="BD35" s="1">
        <v>-1.302286337403141</v>
      </c>
      <c r="BE35" s="1">
        <v>-1.0681173936608801</v>
      </c>
      <c r="BF35" s="1">
        <v>-0.97240871167547815</v>
      </c>
      <c r="BG35" s="1">
        <v>-1.0209646925177949</v>
      </c>
      <c r="BH35" s="1">
        <v>-1.0574308747302603</v>
      </c>
      <c r="BI35" s="1">
        <v>-1.0983122066531137</v>
      </c>
      <c r="BJ35" s="1">
        <v>-1.1440172291648114</v>
      </c>
      <c r="BK35" s="1">
        <v>-1.1728569776466418</v>
      </c>
      <c r="BL35" s="1">
        <v>-1.1977039417659778</v>
      </c>
      <c r="BM35" s="1">
        <v>-1.2089157428665755</v>
      </c>
      <c r="BN35" s="1">
        <v>-1.2097150030269934</v>
      </c>
      <c r="BO35" s="1">
        <v>-1.1975430000729497</v>
      </c>
      <c r="BP35" s="1">
        <v>-1.1824597566336656</v>
      </c>
      <c r="BQ35" s="1">
        <v>-1.1655890831562497</v>
      </c>
      <c r="BR35" s="1">
        <v>-1.1432666800436251</v>
      </c>
      <c r="BS35" s="1">
        <v>-1.1243769456845922</v>
      </c>
      <c r="BT35" s="1">
        <v>-1.0987521935184708</v>
      </c>
      <c r="BU35" s="1">
        <v>-1.0698224055859726</v>
      </c>
      <c r="BV35" s="1">
        <v>-1.0514351028292621</v>
      </c>
      <c r="BW35" s="1">
        <v>-1.0327675756725587</v>
      </c>
      <c r="BX35" s="1">
        <v>-1.0109610459361482</v>
      </c>
      <c r="BY35" s="1">
        <v>-0.98851000021564162</v>
      </c>
      <c r="BZ35" s="1">
        <v>-0.96631228157994331</v>
      </c>
      <c r="CA35" s="1">
        <v>-0.94445159499466957</v>
      </c>
      <c r="CB35" s="1">
        <v>-0.9224585099932906</v>
      </c>
      <c r="CC35" s="1">
        <v>-0.90048049228246196</v>
      </c>
      <c r="CD35" s="1">
        <v>-0.87828589764768361</v>
      </c>
      <c r="CE35" s="1">
        <v>-0.84579628600613932</v>
      </c>
    </row>
    <row r="36" spans="2:83" x14ac:dyDescent="0.25">
      <c r="B36" s="9" t="s">
        <v>68</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v>-8.1683248787633111</v>
      </c>
      <c r="AR36" s="1">
        <v>-5.4847490155921248</v>
      </c>
      <c r="AS36" s="1">
        <v>-5.0267510713893735</v>
      </c>
      <c r="AT36" s="1">
        <v>-3.307107114641243</v>
      </c>
      <c r="AU36" s="1">
        <v>-2.7185162881628711</v>
      </c>
      <c r="AV36" s="1">
        <v>-2.767621845987088</v>
      </c>
      <c r="AW36" s="1">
        <v>-2.5189629826052333</v>
      </c>
      <c r="AX36" s="1">
        <v>-2.4431128680112182</v>
      </c>
      <c r="AY36" s="1">
        <v>-2.3060303842161152</v>
      </c>
      <c r="AZ36" s="1">
        <v>-2.0590522247790197</v>
      </c>
      <c r="BA36" s="1">
        <v>-1.9107380727871752</v>
      </c>
      <c r="BB36" s="1">
        <v>-1.6968618795007897</v>
      </c>
      <c r="BC36" s="1">
        <v>-1.6086294845770501</v>
      </c>
      <c r="BD36" s="1">
        <v>-1.4252851247583838</v>
      </c>
      <c r="BE36" s="1">
        <v>-1.4129973618238936</v>
      </c>
      <c r="BF36" s="1">
        <v>-1.4978657484594156</v>
      </c>
      <c r="BG36" s="1">
        <v>-1.5856263214078226</v>
      </c>
      <c r="BH36" s="1">
        <v>-1.665335962449475</v>
      </c>
      <c r="BI36" s="1">
        <v>-1.7531347820660217</v>
      </c>
      <c r="BJ36" s="1">
        <v>-1.8488720904740159</v>
      </c>
      <c r="BK36" s="1">
        <v>-1.9284471904281892</v>
      </c>
      <c r="BL36" s="1">
        <v>-2.0066892862271919</v>
      </c>
      <c r="BM36" s="1">
        <v>-2.0696673812736037</v>
      </c>
      <c r="BN36" s="1">
        <v>-2.122281332304111</v>
      </c>
      <c r="BO36" s="1">
        <v>-2.1600558627790289</v>
      </c>
      <c r="BP36" s="1">
        <v>-2.1941528988409895</v>
      </c>
      <c r="BQ36" s="1">
        <v>-2.2265007311287843</v>
      </c>
      <c r="BR36" s="1">
        <v>-2.2532589082797405</v>
      </c>
      <c r="BS36" s="1">
        <v>-2.2830894123427421</v>
      </c>
      <c r="BT36" s="1">
        <v>-2.304015219355553</v>
      </c>
      <c r="BU36" s="1">
        <v>-2.3220008856803576</v>
      </c>
      <c r="BV36" s="1">
        <v>-2.352515642187226</v>
      </c>
      <c r="BW36" s="1">
        <v>-2.3822422874956506</v>
      </c>
      <c r="BX36" s="1">
        <v>-2.4080743579926716</v>
      </c>
      <c r="BY36" s="1">
        <v>-2.4323164017616974</v>
      </c>
      <c r="BZ36" s="1">
        <v>-2.4577754363631512</v>
      </c>
      <c r="CA36" s="1">
        <v>-2.4836407349211909</v>
      </c>
      <c r="CB36" s="1">
        <v>-2.5090184216267279</v>
      </c>
      <c r="CC36" s="1">
        <v>-2.5333330623674222</v>
      </c>
      <c r="CD36" s="1">
        <v>-2.5566589210593391</v>
      </c>
      <c r="CE36" s="1">
        <v>-2.5503738603092359</v>
      </c>
    </row>
    <row r="37" spans="2:83" x14ac:dyDescent="0.25">
      <c r="B37" s="9" t="s">
        <v>69</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v>-8.1683248787633111</v>
      </c>
      <c r="AR37" s="1">
        <v>-5.4847490155921248</v>
      </c>
      <c r="AS37" s="1">
        <v>-5.0267510713893735</v>
      </c>
      <c r="AT37" s="1">
        <v>-3.307107114641243</v>
      </c>
      <c r="AU37" s="1">
        <v>-2.7185162881628711</v>
      </c>
      <c r="AV37" s="1">
        <v>-2.767621845987088</v>
      </c>
      <c r="AW37" s="1">
        <v>-2.5189629826052333</v>
      </c>
      <c r="AX37" s="1">
        <v>-2.4431128680112182</v>
      </c>
      <c r="AY37" s="1">
        <v>-2.3060303842161152</v>
      </c>
      <c r="AZ37" s="1">
        <v>-2.0590522247790197</v>
      </c>
      <c r="BA37" s="1">
        <v>-1.9107380727871752</v>
      </c>
      <c r="BB37" s="1">
        <v>-1.6968618795007897</v>
      </c>
      <c r="BC37" s="1">
        <v>-1.5735964522513064</v>
      </c>
      <c r="BD37" s="1">
        <v>-1.3507827735640756</v>
      </c>
      <c r="BE37" s="1">
        <v>-1.098540311577888</v>
      </c>
      <c r="BF37" s="1">
        <v>-0.82939507105221377</v>
      </c>
      <c r="BG37" s="1">
        <v>-0.54699138154106453</v>
      </c>
      <c r="BH37" s="1">
        <v>-0.23829078150503546</v>
      </c>
      <c r="BI37" s="1">
        <v>8.1857577868233333E-2</v>
      </c>
      <c r="BJ37" s="1">
        <v>0.25465970480928291</v>
      </c>
      <c r="BK37" s="1">
        <v>0.30132324112512943</v>
      </c>
      <c r="BL37" s="1">
        <v>0.35215125684459081</v>
      </c>
      <c r="BM37" s="1">
        <v>0.41183125924410557</v>
      </c>
      <c r="BN37" s="1">
        <v>0.47881898187793959</v>
      </c>
      <c r="BO37" s="1">
        <v>0.55558645625271907</v>
      </c>
      <c r="BP37" s="1">
        <v>0.63412724545868737</v>
      </c>
      <c r="BQ37" s="1">
        <v>0.71278208382102426</v>
      </c>
      <c r="BR37" s="1">
        <v>0.79522186794800631</v>
      </c>
      <c r="BS37" s="1">
        <v>0.87130139054729239</v>
      </c>
      <c r="BT37" s="1">
        <v>0.9509376661226695</v>
      </c>
      <c r="BU37" s="1">
        <v>1.0321588965132515</v>
      </c>
      <c r="BV37" s="1">
        <v>1.1033320490236207</v>
      </c>
      <c r="BW37" s="1">
        <v>1.1737667693405052</v>
      </c>
      <c r="BX37" s="1">
        <v>1.2457267406530574</v>
      </c>
      <c r="BY37" s="1">
        <v>1.3170404639095077</v>
      </c>
      <c r="BZ37" s="1">
        <v>1.387119419789012</v>
      </c>
      <c r="CA37" s="1">
        <v>1.4562247122785945</v>
      </c>
      <c r="CB37" s="1">
        <v>1.5246842327530652</v>
      </c>
      <c r="CC37" s="1">
        <v>1.5922596023475353</v>
      </c>
      <c r="CD37" s="1">
        <v>1.6590079408067442</v>
      </c>
      <c r="CE37" s="1">
        <v>1.7108306907683786</v>
      </c>
    </row>
    <row r="38" spans="2:83" x14ac:dyDescent="0.25">
      <c r="CE38" s="1"/>
    </row>
    <row r="39" spans="2:83" x14ac:dyDescent="0.25">
      <c r="B39" s="7" t="s">
        <v>71</v>
      </c>
      <c r="CE39" s="1"/>
    </row>
    <row r="40" spans="2:83" x14ac:dyDescent="0.25">
      <c r="B40" s="9" t="s">
        <v>63</v>
      </c>
      <c r="C40" s="1">
        <v>12.574999999999998</v>
      </c>
      <c r="D40" s="1">
        <v>15.179166666666667</v>
      </c>
      <c r="E40" s="1">
        <v>14.512499999999996</v>
      </c>
      <c r="F40" s="1">
        <v>13.929166666666667</v>
      </c>
      <c r="G40" s="1">
        <v>13.395833333333334</v>
      </c>
      <c r="H40" s="1">
        <v>13.654166666666667</v>
      </c>
      <c r="I40" s="1">
        <v>13.570833333333335</v>
      </c>
      <c r="J40" s="1">
        <v>12.545833333333333</v>
      </c>
      <c r="K40" s="1">
        <v>12.858333333333334</v>
      </c>
      <c r="L40" s="1">
        <v>13.310833333333333</v>
      </c>
      <c r="M40" s="1">
        <v>12.104999999999999</v>
      </c>
      <c r="N40" s="1">
        <v>9.8708333333333318</v>
      </c>
      <c r="O40" s="1">
        <v>8.3483333333333345</v>
      </c>
      <c r="P40" s="1">
        <v>7.38</v>
      </c>
      <c r="Q40" s="1">
        <v>9.8883272540900418</v>
      </c>
      <c r="R40" s="1">
        <v>8.6631084133258049</v>
      </c>
      <c r="S40" s="1">
        <v>7.6838230234677596</v>
      </c>
      <c r="T40" s="1">
        <v>6.0346153616914497</v>
      </c>
      <c r="U40" s="1">
        <v>5.4043088060236242</v>
      </c>
      <c r="V40" s="1">
        <v>6.5271777885968882</v>
      </c>
      <c r="W40" s="1">
        <v>5.786750244077477</v>
      </c>
      <c r="X40" s="1">
        <v>5.8948538127268106</v>
      </c>
      <c r="Y40" s="1">
        <v>5.3657467788377398</v>
      </c>
      <c r="Z40" s="1">
        <v>5.6544092555994725</v>
      </c>
      <c r="AA40" s="1">
        <v>5.4207252079061297</v>
      </c>
      <c r="AB40" s="1">
        <v>5.3884691770647644</v>
      </c>
      <c r="AC40" s="1">
        <v>5.8024273811725182</v>
      </c>
      <c r="AD40" s="1">
        <v>6.1703271599205509</v>
      </c>
      <c r="AE40" s="1">
        <v>4.9988376701800608</v>
      </c>
      <c r="AF40" s="1">
        <v>5.4993510375494061</v>
      </c>
      <c r="AG40" s="1">
        <v>5.3081250000000004</v>
      </c>
      <c r="AH40" s="1">
        <v>4.0031249999999998</v>
      </c>
      <c r="AI40" s="1">
        <v>3.2435416666666668</v>
      </c>
      <c r="AJ40" s="1">
        <v>3.987916666666667</v>
      </c>
      <c r="AK40" s="1">
        <v>2.9866666666666668</v>
      </c>
      <c r="AL40" s="1">
        <v>2.6127083333333334</v>
      </c>
      <c r="AM40" s="1">
        <v>2.4235416666666665</v>
      </c>
      <c r="AN40" s="1">
        <v>2.7025000000000001</v>
      </c>
      <c r="AO40" s="1">
        <v>2.2416666666666667</v>
      </c>
      <c r="AP40" s="1">
        <v>1.0316666666666667</v>
      </c>
      <c r="AQ40" s="1">
        <v>1.7</v>
      </c>
    </row>
    <row r="41" spans="2:83" x14ac:dyDescent="0.25">
      <c r="B41" s="9" t="s">
        <v>64</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2">
        <f t="shared" ref="AQ41:CE41" si="3">C11</f>
        <v>1.6801269505494509</v>
      </c>
      <c r="AR41" s="2">
        <f t="shared" si="3"/>
        <v>1.6801269505494507</v>
      </c>
      <c r="AS41" s="2">
        <f t="shared" si="3"/>
        <v>1.6801269505494507</v>
      </c>
      <c r="AT41" s="2">
        <f t="shared" si="3"/>
        <v>1.6801269505494507</v>
      </c>
      <c r="AU41" s="2">
        <f t="shared" si="3"/>
        <v>1.6801269505494507</v>
      </c>
      <c r="AV41" s="2">
        <f t="shared" si="3"/>
        <v>1.9134932309417114</v>
      </c>
      <c r="AW41" s="2">
        <f t="shared" si="3"/>
        <v>2.1468595113339721</v>
      </c>
      <c r="AX41" s="2">
        <f t="shared" si="3"/>
        <v>2.3802257917262328</v>
      </c>
      <c r="AY41" s="2">
        <f t="shared" si="3"/>
        <v>2.6135920721184935</v>
      </c>
      <c r="AZ41" s="2">
        <f t="shared" si="3"/>
        <v>2.8469583525107542</v>
      </c>
      <c r="BA41" s="2">
        <f t="shared" si="3"/>
        <v>3.0803246329030149</v>
      </c>
      <c r="BB41" s="2">
        <f t="shared" si="3"/>
        <v>3.3136909132952757</v>
      </c>
      <c r="BC41" s="2">
        <f t="shared" si="3"/>
        <v>3.5470571936875364</v>
      </c>
      <c r="BD41" s="2">
        <f t="shared" si="3"/>
        <v>3.7804234740797971</v>
      </c>
      <c r="BE41" s="2">
        <f t="shared" si="3"/>
        <v>4.0137897544720582</v>
      </c>
      <c r="BF41" s="2">
        <f t="shared" si="3"/>
        <v>4.2471560348643189</v>
      </c>
      <c r="BG41" s="2">
        <f t="shared" si="3"/>
        <v>4.4805223152565796</v>
      </c>
      <c r="BH41" s="2">
        <f t="shared" si="3"/>
        <v>4.7138885956488403</v>
      </c>
      <c r="BI41" s="2">
        <f t="shared" si="3"/>
        <v>4.947254876041101</v>
      </c>
      <c r="BJ41" s="2">
        <f t="shared" si="3"/>
        <v>5.1806211564333617</v>
      </c>
      <c r="BK41" s="2">
        <f t="shared" si="3"/>
        <v>5.1488687845727465</v>
      </c>
      <c r="BL41" s="2">
        <f t="shared" si="3"/>
        <v>5.1186900035929517</v>
      </c>
      <c r="BM41" s="2">
        <f t="shared" si="3"/>
        <v>5.0907588176595686</v>
      </c>
      <c r="BN41" s="2">
        <f t="shared" si="3"/>
        <v>5.0660270561066145</v>
      </c>
      <c r="BO41" s="2">
        <f t="shared" si="3"/>
        <v>5.0436074195358005</v>
      </c>
      <c r="BP41" s="2">
        <f t="shared" si="3"/>
        <v>5.0208397004278593</v>
      </c>
      <c r="BQ41" s="2">
        <f t="shared" si="3"/>
        <v>4.9970647472687535</v>
      </c>
      <c r="BR41" s="2">
        <f t="shared" si="3"/>
        <v>4.9722908760191808</v>
      </c>
      <c r="BS41" s="2">
        <f t="shared" si="3"/>
        <v>4.947050120453711</v>
      </c>
      <c r="BT41" s="2">
        <f t="shared" si="3"/>
        <v>4.9239762188891589</v>
      </c>
      <c r="BU41" s="2">
        <f t="shared" si="3"/>
        <v>4.9048444514905309</v>
      </c>
      <c r="BV41" s="2">
        <f t="shared" si="3"/>
        <v>4.8899700552062608</v>
      </c>
      <c r="BW41" s="2">
        <f t="shared" si="3"/>
        <v>4.8788954259969763</v>
      </c>
      <c r="BX41" s="2">
        <f t="shared" si="3"/>
        <v>4.8709174580287895</v>
      </c>
      <c r="BY41" s="2">
        <f t="shared" si="3"/>
        <v>4.8654648975940962</v>
      </c>
      <c r="BZ41" s="2">
        <f t="shared" si="3"/>
        <v>4.8619665174342463</v>
      </c>
      <c r="CA41" s="2">
        <f t="shared" si="3"/>
        <v>4.8596726663796996</v>
      </c>
      <c r="CB41" s="2">
        <f t="shared" si="3"/>
        <v>4.857729888782214</v>
      </c>
      <c r="CC41" s="2">
        <f t="shared" si="3"/>
        <v>4.8550922723255008</v>
      </c>
      <c r="CD41" s="2">
        <f t="shared" si="3"/>
        <v>4.8506139984338503</v>
      </c>
      <c r="CE41" s="2">
        <f t="shared" si="3"/>
        <v>4.8608963618608003</v>
      </c>
    </row>
    <row r="42" spans="2:83" x14ac:dyDescent="0.25">
      <c r="B42" s="9" t="s">
        <v>13</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v>1.6801269505494509</v>
      </c>
      <c r="AR42" s="1">
        <v>1.6801269505494507</v>
      </c>
      <c r="AS42" s="1">
        <v>1.6801269505494507</v>
      </c>
      <c r="AT42" s="1">
        <v>1.6801269505494507</v>
      </c>
      <c r="AU42" s="1">
        <v>1.6801269505494507</v>
      </c>
      <c r="AV42" s="1">
        <v>1.9134932309417114</v>
      </c>
      <c r="AW42" s="1">
        <v>2.1468595113339721</v>
      </c>
      <c r="AX42" s="1">
        <v>2.3802257917262328</v>
      </c>
      <c r="AY42" s="1">
        <v>2.6135920721184935</v>
      </c>
      <c r="AZ42" s="1">
        <v>2.8469583525107542</v>
      </c>
      <c r="BA42" s="1">
        <v>3.0803246329030149</v>
      </c>
      <c r="BB42" s="1">
        <v>3.3136909132952757</v>
      </c>
      <c r="BC42" s="1">
        <v>3.5470571936875364</v>
      </c>
      <c r="BD42" s="1">
        <v>3.7804234740797971</v>
      </c>
      <c r="BE42" s="1">
        <v>4.0137897544720582</v>
      </c>
      <c r="BF42" s="1">
        <v>4.2471560348643189</v>
      </c>
      <c r="BG42" s="1">
        <v>4.4805223152565796</v>
      </c>
      <c r="BH42" s="1">
        <v>4.7138885956488403</v>
      </c>
      <c r="BI42" s="1">
        <v>4.947254876041101</v>
      </c>
      <c r="BJ42" s="1">
        <v>5.1806211564333617</v>
      </c>
      <c r="BK42" s="1">
        <v>5.1488687845727465</v>
      </c>
      <c r="BL42" s="1">
        <v>5.1186900035929517</v>
      </c>
      <c r="BM42" s="1">
        <v>5.0907588176595686</v>
      </c>
      <c r="BN42" s="1">
        <v>5.0660270561066145</v>
      </c>
      <c r="BO42" s="1">
        <v>5.0436074195358005</v>
      </c>
      <c r="BP42" s="1">
        <v>5.0208397004278593</v>
      </c>
      <c r="BQ42" s="1">
        <v>4.9970647472687535</v>
      </c>
      <c r="BR42" s="1">
        <v>4.9722908760191808</v>
      </c>
      <c r="BS42" s="1">
        <v>4.947050120453711</v>
      </c>
      <c r="BT42" s="1">
        <v>4.9239762188891589</v>
      </c>
      <c r="BU42" s="1">
        <v>4.9048444514905309</v>
      </c>
      <c r="BV42" s="1">
        <v>4.8899700552062608</v>
      </c>
      <c r="BW42" s="1">
        <v>4.8788954259969763</v>
      </c>
      <c r="BX42" s="1">
        <v>4.8709174580287895</v>
      </c>
      <c r="BY42" s="1">
        <v>4.8654648975940962</v>
      </c>
      <c r="BZ42" s="1">
        <v>4.8619665174342463</v>
      </c>
      <c r="CA42" s="1">
        <v>4.8596726663796996</v>
      </c>
      <c r="CB42" s="1">
        <v>4.857729888782214</v>
      </c>
      <c r="CC42" s="1">
        <v>4.8550922723255008</v>
      </c>
      <c r="CD42" s="1">
        <v>4.8506139984338503</v>
      </c>
      <c r="CE42" s="1">
        <v>4.8608963618608003</v>
      </c>
    </row>
    <row r="43" spans="2:83" x14ac:dyDescent="0.25">
      <c r="B43" s="8" t="s">
        <v>68</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v>1.6801269505494509</v>
      </c>
      <c r="AR43" s="1">
        <v>1.6801269505494507</v>
      </c>
      <c r="AS43" s="1">
        <v>1.6801269505494507</v>
      </c>
      <c r="AT43" s="1">
        <v>1.6801269505494507</v>
      </c>
      <c r="AU43" s="1">
        <v>1.6801269505494507</v>
      </c>
      <c r="AV43" s="1">
        <v>1.9523705126272155</v>
      </c>
      <c r="AW43" s="1">
        <v>2.2246140747049803</v>
      </c>
      <c r="AX43" s="1">
        <v>2.4968576367827451</v>
      </c>
      <c r="AY43" s="1">
        <v>2.7691011988605099</v>
      </c>
      <c r="AZ43" s="1">
        <v>3.0413447609382747</v>
      </c>
      <c r="BA43" s="1">
        <v>3.3135883230160394</v>
      </c>
      <c r="BB43" s="1">
        <v>3.5858318850938042</v>
      </c>
      <c r="BC43" s="1">
        <v>3.858075447171569</v>
      </c>
      <c r="BD43" s="1">
        <v>4.1303190092493338</v>
      </c>
      <c r="BE43" s="1">
        <v>4.4025625713270982</v>
      </c>
      <c r="BF43" s="1">
        <v>4.6748061334048625</v>
      </c>
      <c r="BG43" s="1">
        <v>4.9470496954826269</v>
      </c>
      <c r="BH43" s="1">
        <v>5.2192932575603912</v>
      </c>
      <c r="BI43" s="1">
        <v>5.4915368196381555</v>
      </c>
      <c r="BJ43" s="1">
        <v>5.7637803817159199</v>
      </c>
      <c r="BK43" s="1">
        <v>5.7266173765549544</v>
      </c>
      <c r="BL43" s="1">
        <v>5.7191506432552552</v>
      </c>
      <c r="BM43" s="1">
        <v>5.7066682808497582</v>
      </c>
      <c r="BN43" s="1">
        <v>5.6860085457265175</v>
      </c>
      <c r="BO43" s="1">
        <v>5.6638219234721898</v>
      </c>
      <c r="BP43" s="1">
        <v>5.636861161781237</v>
      </c>
      <c r="BQ43" s="1">
        <v>5.6239932182010621</v>
      </c>
      <c r="BR43" s="1">
        <v>5.5967156294080667</v>
      </c>
      <c r="BS43" s="1">
        <v>5.5760537593910087</v>
      </c>
      <c r="BT43" s="1">
        <v>5.5496749433755932</v>
      </c>
      <c r="BU43" s="1">
        <v>5.5339566278534313</v>
      </c>
      <c r="BV43" s="1">
        <v>5.5269403294375685</v>
      </c>
      <c r="BW43" s="1">
        <v>5.5050919718573121</v>
      </c>
      <c r="BX43" s="1">
        <v>5.4983773601195329</v>
      </c>
      <c r="BY43" s="1">
        <v>5.487630593140147</v>
      </c>
      <c r="BZ43" s="1">
        <v>5.4918115555415925</v>
      </c>
      <c r="CA43" s="1">
        <v>5.4904855406902042</v>
      </c>
      <c r="CB43" s="1">
        <v>5.4765256120873795</v>
      </c>
      <c r="CC43" s="1">
        <v>5.4652474943052365</v>
      </c>
      <c r="CD43" s="1">
        <v>5.451956275571157</v>
      </c>
      <c r="CE43" s="1">
        <v>5.4736995236685626</v>
      </c>
    </row>
    <row r="44" spans="2:83" x14ac:dyDescent="0.25">
      <c r="B44" s="8" t="s">
        <v>69</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v>1.6801269505494509</v>
      </c>
      <c r="AR44" s="1">
        <v>1.6801269505494507</v>
      </c>
      <c r="AS44" s="1">
        <v>1.6801269505494507</v>
      </c>
      <c r="AT44" s="1">
        <v>1.6801269505494507</v>
      </c>
      <c r="AU44" s="1">
        <v>1.6801269505494507</v>
      </c>
      <c r="AV44" s="1">
        <v>1.8761691802213347</v>
      </c>
      <c r="AW44" s="1">
        <v>2.0722114098932187</v>
      </c>
      <c r="AX44" s="1">
        <v>2.2682536395651027</v>
      </c>
      <c r="AY44" s="1">
        <v>2.4642958692369867</v>
      </c>
      <c r="AZ44" s="1">
        <v>2.6603380989088707</v>
      </c>
      <c r="BA44" s="1">
        <v>2.8563803285807547</v>
      </c>
      <c r="BB44" s="1">
        <v>3.0524225582526388</v>
      </c>
      <c r="BC44" s="1">
        <v>3.2484647879245228</v>
      </c>
      <c r="BD44" s="1">
        <v>3.4445070175964068</v>
      </c>
      <c r="BE44" s="1">
        <v>3.6405492472682908</v>
      </c>
      <c r="BF44" s="1">
        <v>3.8365914769401748</v>
      </c>
      <c r="BG44" s="1">
        <v>4.0326337066120583</v>
      </c>
      <c r="BH44" s="1">
        <v>4.2286759362839419</v>
      </c>
      <c r="BI44" s="1">
        <v>4.4247181659558255</v>
      </c>
      <c r="BJ44" s="1">
        <v>4.620760395627709</v>
      </c>
      <c r="BK44" s="1">
        <v>4.5607446773507698</v>
      </c>
      <c r="BL44" s="1">
        <v>4.5327707160978781</v>
      </c>
      <c r="BM44" s="1">
        <v>4.5041461862494581</v>
      </c>
      <c r="BN44" s="1">
        <v>4.4741942727681394</v>
      </c>
      <c r="BO44" s="1">
        <v>4.4421003218582999</v>
      </c>
      <c r="BP44" s="1">
        <v>4.4038063488038182</v>
      </c>
      <c r="BQ44" s="1">
        <v>4.3815572373206546</v>
      </c>
      <c r="BR44" s="1">
        <v>4.3465283426056933</v>
      </c>
      <c r="BS44" s="1">
        <v>4.3225179909315292</v>
      </c>
      <c r="BT44" s="1">
        <v>4.2922636211765619</v>
      </c>
      <c r="BU44" s="1">
        <v>4.2744659456600775</v>
      </c>
      <c r="BV44" s="1">
        <v>4.2686132610531669</v>
      </c>
      <c r="BW44" s="1">
        <v>4.2476440008534455</v>
      </c>
      <c r="BX44" s="1">
        <v>4.244821293804879</v>
      </c>
      <c r="BY44" s="1">
        <v>4.237586660888315</v>
      </c>
      <c r="BZ44" s="1">
        <v>4.2497602982035421</v>
      </c>
      <c r="CA44" s="1">
        <v>4.2589053173762714</v>
      </c>
      <c r="CB44" s="1">
        <v>4.2529752319049097</v>
      </c>
      <c r="CC44" s="1">
        <v>4.2485859414738147</v>
      </c>
      <c r="CD44" s="1">
        <v>4.2409649419155038</v>
      </c>
      <c r="CE44" s="1">
        <v>4.2740131185229568</v>
      </c>
    </row>
  </sheetData>
  <sheetProtection sheet="1" objects="1" scenarios="1" selectLockedCells="1" autoFilter="0" pivotTables="0" selectUnlockedCells="1"/>
  <pageMargins left="0.7" right="0.7" top="0.75" bottom="0.75" header="0.3" footer="0.3"/>
  <pageSetup paperSize="9" orientation="portrait" horizontalDpi="1200" verticalDpi="1200" r:id="rId2"/>
  <headerFooter>
    <oddHeader>&amp;C&amp;"Calibri"&amp;10&amp;KFF0000OFFICIAL&amp;1#</oddHeader>
    <oddFooter>&amp;C&amp;1#&amp;"Calibri"&amp;10&amp;KFF0000OFFICIAL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0840-6AC9-41AF-9BB4-A74A5CF433E4}">
  <dimension ref="A1:AS109"/>
  <sheetViews>
    <sheetView zoomScale="80" zoomScaleNormal="80" workbookViewId="0">
      <selection activeCell="F5" sqref="F5"/>
    </sheetView>
  </sheetViews>
  <sheetFormatPr defaultRowHeight="15" x14ac:dyDescent="0.25"/>
  <cols>
    <col min="1" max="1" width="12.140625" bestFit="1" customWidth="1"/>
    <col min="2" max="2" width="23.140625" bestFit="1" customWidth="1"/>
    <col min="3" max="3" width="13.85546875" bestFit="1" customWidth="1"/>
    <col min="4" max="4" width="11.7109375" bestFit="1" customWidth="1"/>
    <col min="5" max="45" width="5.28515625" bestFit="1" customWidth="1"/>
  </cols>
  <sheetData>
    <row r="1" spans="1:45" x14ac:dyDescent="0.25">
      <c r="A1" t="s">
        <v>16</v>
      </c>
      <c r="B1" t="s">
        <v>14</v>
      </c>
      <c r="C1" t="s">
        <v>15</v>
      </c>
      <c r="D1" t="s">
        <v>12</v>
      </c>
      <c r="E1" t="s">
        <v>72</v>
      </c>
      <c r="F1" t="s">
        <v>73</v>
      </c>
      <c r="G1" t="s">
        <v>74</v>
      </c>
      <c r="H1" t="s">
        <v>75</v>
      </c>
      <c r="I1" t="s">
        <v>76</v>
      </c>
      <c r="J1" t="s">
        <v>77</v>
      </c>
      <c r="K1" t="s">
        <v>78</v>
      </c>
      <c r="L1" t="s">
        <v>79</v>
      </c>
      <c r="M1" t="s">
        <v>80</v>
      </c>
      <c r="N1" t="s">
        <v>81</v>
      </c>
      <c r="O1" t="s">
        <v>82</v>
      </c>
      <c r="P1" t="s">
        <v>83</v>
      </c>
      <c r="Q1" t="s">
        <v>84</v>
      </c>
      <c r="R1" t="s">
        <v>85</v>
      </c>
      <c r="S1" t="s">
        <v>86</v>
      </c>
      <c r="T1" t="s">
        <v>87</v>
      </c>
      <c r="U1" t="s">
        <v>88</v>
      </c>
      <c r="V1" t="s">
        <v>89</v>
      </c>
      <c r="W1" t="s">
        <v>90</v>
      </c>
      <c r="X1" t="s">
        <v>91</v>
      </c>
      <c r="Y1" t="s">
        <v>92</v>
      </c>
      <c r="Z1" t="s">
        <v>93</v>
      </c>
      <c r="AA1" t="s">
        <v>94</v>
      </c>
      <c r="AB1" t="s">
        <v>95</v>
      </c>
      <c r="AC1" t="s">
        <v>96</v>
      </c>
      <c r="AD1" t="s">
        <v>97</v>
      </c>
      <c r="AE1" t="s">
        <v>98</v>
      </c>
      <c r="AF1" t="s">
        <v>99</v>
      </c>
      <c r="AG1" t="s">
        <v>100</v>
      </c>
      <c r="AH1" t="s">
        <v>101</v>
      </c>
      <c r="AI1" t="s">
        <v>102</v>
      </c>
      <c r="AJ1" t="s">
        <v>103</v>
      </c>
      <c r="AK1" t="s">
        <v>104</v>
      </c>
      <c r="AL1" t="s">
        <v>105</v>
      </c>
      <c r="AM1" t="s">
        <v>106</v>
      </c>
      <c r="AN1" t="s">
        <v>107</v>
      </c>
      <c r="AO1" t="s">
        <v>108</v>
      </c>
      <c r="AP1" t="s">
        <v>109</v>
      </c>
      <c r="AQ1" t="s">
        <v>110</v>
      </c>
      <c r="AR1" t="s">
        <v>111</v>
      </c>
      <c r="AS1" t="s">
        <v>112</v>
      </c>
    </row>
    <row r="2" spans="1:45" x14ac:dyDescent="0.25">
      <c r="A2" t="s">
        <v>1</v>
      </c>
      <c r="B2" t="s">
        <v>13</v>
      </c>
      <c r="C2" t="s">
        <v>13</v>
      </c>
      <c r="D2" t="s">
        <v>13</v>
      </c>
      <c r="E2" s="1">
        <v>40.271191455983399</v>
      </c>
      <c r="F2" s="1">
        <v>45.13509016448571</v>
      </c>
      <c r="G2" s="1">
        <v>48.621314593758242</v>
      </c>
      <c r="H2" s="1">
        <v>49.719988573346122</v>
      </c>
      <c r="I2" s="1">
        <v>50.013080908083573</v>
      </c>
      <c r="J2" s="1">
        <v>50.682954551657708</v>
      </c>
      <c r="K2" s="1">
        <v>51.047175554486614</v>
      </c>
      <c r="L2" s="1">
        <v>51.19109867514311</v>
      </c>
      <c r="M2" s="1">
        <v>51.344911082850011</v>
      </c>
      <c r="N2" s="1">
        <v>51.28775316294707</v>
      </c>
      <c r="O2" s="1">
        <v>51.204337268086789</v>
      </c>
      <c r="P2" s="1">
        <v>50.446552294636703</v>
      </c>
      <c r="Q2" s="1">
        <v>49.226086860972345</v>
      </c>
      <c r="R2" s="1">
        <v>47.865806724757412</v>
      </c>
      <c r="S2" s="1">
        <v>46.376299638648554</v>
      </c>
      <c r="T2" s="1">
        <v>44.889375488319125</v>
      </c>
      <c r="U2" s="1">
        <v>43.548983312837294</v>
      </c>
      <c r="V2" s="1">
        <v>42.31885442850524</v>
      </c>
      <c r="W2" s="1">
        <v>41.193276104552403</v>
      </c>
      <c r="X2" s="1">
        <v>40.180382934568939</v>
      </c>
      <c r="Y2" s="1">
        <v>39.272830423276908</v>
      </c>
      <c r="Z2" s="1">
        <v>38.442256374956131</v>
      </c>
      <c r="AA2" s="1">
        <v>37.692058156568137</v>
      </c>
      <c r="AB2" s="1">
        <v>36.996439900630939</v>
      </c>
      <c r="AC2" s="1">
        <v>36.342340581923175</v>
      </c>
      <c r="AD2" s="1">
        <v>35.714869664116151</v>
      </c>
      <c r="AE2" s="1">
        <v>35.110730532044542</v>
      </c>
      <c r="AF2" s="1">
        <v>34.520739020764118</v>
      </c>
      <c r="AG2" s="1">
        <v>33.951923428234096</v>
      </c>
      <c r="AH2" s="1">
        <v>33.398868653061989</v>
      </c>
      <c r="AI2" s="1">
        <v>32.848302982770925</v>
      </c>
      <c r="AJ2" s="1">
        <v>32.304589246079694</v>
      </c>
      <c r="AK2" s="1">
        <v>31.77226077700751</v>
      </c>
      <c r="AL2" s="1">
        <v>31.249011087143614</v>
      </c>
      <c r="AM2" s="1">
        <v>30.730392632021225</v>
      </c>
      <c r="AN2" s="1">
        <v>30.215129532985614</v>
      </c>
      <c r="AO2" s="1">
        <v>29.702981096733033</v>
      </c>
      <c r="AP2" s="1">
        <v>29.194010444446473</v>
      </c>
      <c r="AQ2" s="1">
        <v>28.688084338143625</v>
      </c>
      <c r="AR2" s="1">
        <v>28.185565877838435</v>
      </c>
      <c r="AS2" s="1">
        <v>27.682064618678059</v>
      </c>
    </row>
    <row r="3" spans="1:45" x14ac:dyDescent="0.25">
      <c r="A3" t="s">
        <v>1</v>
      </c>
      <c r="B3" t="s">
        <v>13</v>
      </c>
      <c r="C3" t="s">
        <v>13</v>
      </c>
      <c r="D3" t="s">
        <v>68</v>
      </c>
      <c r="E3" s="1">
        <v>40.271191455983399</v>
      </c>
      <c r="F3" s="1">
        <v>45.13509016448571</v>
      </c>
      <c r="G3" s="1">
        <v>48.621314593758242</v>
      </c>
      <c r="H3" s="1">
        <v>49.719988573346122</v>
      </c>
      <c r="I3" s="1">
        <v>50.013080908083573</v>
      </c>
      <c r="J3" s="1">
        <v>50.682954551657708</v>
      </c>
      <c r="K3" s="1">
        <v>51.047175554486614</v>
      </c>
      <c r="L3" s="1">
        <v>51.19109867514311</v>
      </c>
      <c r="M3" s="1">
        <v>51.344911082850011</v>
      </c>
      <c r="N3" s="1">
        <v>51.28775316294707</v>
      </c>
      <c r="O3" s="1">
        <v>51.204337268086789</v>
      </c>
      <c r="P3" s="1">
        <v>50.446552294636703</v>
      </c>
      <c r="Q3" s="1">
        <v>49.456579972635616</v>
      </c>
      <c r="R3" s="1">
        <v>48.323245379461554</v>
      </c>
      <c r="S3" s="1">
        <v>47.046315649219395</v>
      </c>
      <c r="T3" s="1">
        <v>45.77816001300927</v>
      </c>
      <c r="U3" s="1">
        <v>44.647893835955195</v>
      </c>
      <c r="V3" s="1">
        <v>43.624815367148756</v>
      </c>
      <c r="W3" s="1">
        <v>42.706535966959379</v>
      </c>
      <c r="X3" s="1">
        <v>41.898870859731396</v>
      </c>
      <c r="Y3" s="1">
        <v>41.205339848789507</v>
      </c>
      <c r="Z3" s="1">
        <v>40.585492021901366</v>
      </c>
      <c r="AA3" s="1">
        <v>40.045360887912437</v>
      </c>
      <c r="AB3" s="1">
        <v>39.560551368492142</v>
      </c>
      <c r="AC3" s="1">
        <v>39.119662883053657</v>
      </c>
      <c r="AD3" s="1">
        <v>38.709520772579523</v>
      </c>
      <c r="AE3" s="1">
        <v>38.320591387398132</v>
      </c>
      <c r="AF3" s="1">
        <v>37.947632405010147</v>
      </c>
      <c r="AG3" s="1">
        <v>37.59434466083745</v>
      </c>
      <c r="AH3" s="1">
        <v>37.25817462682663</v>
      </c>
      <c r="AI3" s="1">
        <v>36.921558139883913</v>
      </c>
      <c r="AJ3" s="1">
        <v>36.586642206533362</v>
      </c>
      <c r="AK3" s="1">
        <v>36.265318520107826</v>
      </c>
      <c r="AL3" s="1">
        <v>35.949865157686283</v>
      </c>
      <c r="AM3" s="1">
        <v>35.637800774063834</v>
      </c>
      <c r="AN3" s="1">
        <v>35.321726964496371</v>
      </c>
      <c r="AO3" s="1">
        <v>35.002921484006968</v>
      </c>
      <c r="AP3" s="1">
        <v>34.686755062870148</v>
      </c>
      <c r="AQ3" s="1">
        <v>34.372361027186166</v>
      </c>
      <c r="AR3" s="1">
        <v>34.060681430395256</v>
      </c>
      <c r="AS3" s="1">
        <v>33.73790350481012</v>
      </c>
    </row>
    <row r="4" spans="1:45" x14ac:dyDescent="0.25">
      <c r="A4" t="s">
        <v>1</v>
      </c>
      <c r="B4" t="s">
        <v>13</v>
      </c>
      <c r="C4" t="s">
        <v>13</v>
      </c>
      <c r="D4" t="s">
        <v>69</v>
      </c>
      <c r="E4" s="1">
        <v>40.271191455983399</v>
      </c>
      <c r="F4" s="1">
        <v>45.13509016448571</v>
      </c>
      <c r="G4" s="1">
        <v>48.621314593758242</v>
      </c>
      <c r="H4" s="1">
        <v>49.719988573346122</v>
      </c>
      <c r="I4" s="1">
        <v>50.013080908083573</v>
      </c>
      <c r="J4" s="1">
        <v>50.682954551657708</v>
      </c>
      <c r="K4" s="1">
        <v>51.047175554486614</v>
      </c>
      <c r="L4" s="1">
        <v>51.19109867514311</v>
      </c>
      <c r="M4" s="1">
        <v>51.344911082850011</v>
      </c>
      <c r="N4" s="1">
        <v>51.28775316294707</v>
      </c>
      <c r="O4" s="1">
        <v>51.204337268086789</v>
      </c>
      <c r="P4" s="1">
        <v>50.446552294636703</v>
      </c>
      <c r="Q4" s="1">
        <v>48.981637097289273</v>
      </c>
      <c r="R4" s="1">
        <v>47.390731026039425</v>
      </c>
      <c r="S4" s="1">
        <v>45.67274664958483</v>
      </c>
      <c r="T4" s="1">
        <v>43.977481215702362</v>
      </c>
      <c r="U4" s="1">
        <v>42.432786526095313</v>
      </c>
      <c r="V4" s="1">
        <v>41.002534567397547</v>
      </c>
      <c r="W4" s="1">
        <v>39.681480626832041</v>
      </c>
      <c r="X4" s="1">
        <v>38.472951567083932</v>
      </c>
      <c r="Y4" s="1">
        <v>37.376407044478732</v>
      </c>
      <c r="Z4" s="1">
        <v>36.353267804918282</v>
      </c>
      <c r="AA4" s="1">
        <v>35.408482521382226</v>
      </c>
      <c r="AB4" s="1">
        <v>34.5206445573927</v>
      </c>
      <c r="AC4" s="1">
        <v>33.677959086288574</v>
      </c>
      <c r="AD4" s="1">
        <v>32.867292950063195</v>
      </c>
      <c r="AE4" s="1">
        <v>32.080398225349036</v>
      </c>
      <c r="AF4" s="1">
        <v>31.312675590224874</v>
      </c>
      <c r="AG4" s="1">
        <v>30.568135623021785</v>
      </c>
      <c r="AH4" s="1">
        <v>29.843859382948075</v>
      </c>
      <c r="AI4" s="1">
        <v>29.125718659035737</v>
      </c>
      <c r="AJ4" s="1">
        <v>28.416404215749374</v>
      </c>
      <c r="AK4" s="1">
        <v>27.724923085093913</v>
      </c>
      <c r="AL4" s="1">
        <v>27.045740236872728</v>
      </c>
      <c r="AM4" s="1">
        <v>26.376478791511747</v>
      </c>
      <c r="AN4" s="1">
        <v>25.712638786395477</v>
      </c>
      <c r="AO4" s="1">
        <v>25.055673150412481</v>
      </c>
      <c r="AP4" s="1">
        <v>24.408636033830401</v>
      </c>
      <c r="AQ4" s="1">
        <v>23.770385920567318</v>
      </c>
      <c r="AR4" s="1">
        <v>23.141063850404944</v>
      </c>
      <c r="AS4" s="1">
        <v>22.512481595735743</v>
      </c>
    </row>
    <row r="5" spans="1:45" x14ac:dyDescent="0.25">
      <c r="A5" t="s">
        <v>1</v>
      </c>
      <c r="B5" t="s">
        <v>13</v>
      </c>
      <c r="C5" t="s">
        <v>69</v>
      </c>
      <c r="D5" t="s">
        <v>13</v>
      </c>
      <c r="E5" s="1">
        <v>40.271191455983399</v>
      </c>
      <c r="F5" s="1">
        <v>45.13509016448571</v>
      </c>
      <c r="G5" s="1">
        <v>48.621314593758242</v>
      </c>
      <c r="H5" s="1">
        <v>49.719988573346122</v>
      </c>
      <c r="I5" s="1">
        <v>50.013080908083573</v>
      </c>
      <c r="J5" s="1">
        <v>50.682954551657708</v>
      </c>
      <c r="K5" s="1">
        <v>51.047175554486614</v>
      </c>
      <c r="L5" s="1">
        <v>51.19109867514311</v>
      </c>
      <c r="M5" s="1">
        <v>51.344911082850011</v>
      </c>
      <c r="N5" s="1">
        <v>51.28775316294707</v>
      </c>
      <c r="O5" s="1">
        <v>51.204337268086789</v>
      </c>
      <c r="P5" s="1">
        <v>50.446552294636703</v>
      </c>
      <c r="Q5" s="1">
        <v>49.16729343289596</v>
      </c>
      <c r="R5" s="1">
        <v>47.733531135891177</v>
      </c>
      <c r="S5" s="1">
        <v>46.156188021618284</v>
      </c>
      <c r="T5" s="1">
        <v>44.572429465711231</v>
      </c>
      <c r="U5" s="1">
        <v>43.127878892180355</v>
      </c>
      <c r="V5" s="1">
        <v>41.786231458050366</v>
      </c>
      <c r="W5" s="1">
        <v>40.542050663871741</v>
      </c>
      <c r="X5" s="1">
        <v>39.403097470828321</v>
      </c>
      <c r="Y5" s="1">
        <v>38.361931674030735</v>
      </c>
      <c r="Z5" s="1">
        <v>37.390531525322679</v>
      </c>
      <c r="AA5" s="1">
        <v>36.491318787277763</v>
      </c>
      <c r="AB5" s="1">
        <v>35.641642953954836</v>
      </c>
      <c r="AC5" s="1">
        <v>34.830674771421144</v>
      </c>
      <c r="AD5" s="1">
        <v>34.045342224384136</v>
      </c>
      <c r="AE5" s="1">
        <v>33.28197206453482</v>
      </c>
      <c r="AF5" s="1">
        <v>32.532072273774325</v>
      </c>
      <c r="AG5" s="1">
        <v>31.802562876635164</v>
      </c>
      <c r="AH5" s="1">
        <v>31.089537099084303</v>
      </c>
      <c r="AI5" s="1">
        <v>30.380489384628806</v>
      </c>
      <c r="AJ5" s="1">
        <v>29.680397178724032</v>
      </c>
      <c r="AK5" s="1">
        <v>28.993007442105384</v>
      </c>
      <c r="AL5" s="1">
        <v>28.31621656748008</v>
      </c>
      <c r="AM5" s="1">
        <v>27.646431152396083</v>
      </c>
      <c r="AN5" s="1">
        <v>26.982711339890507</v>
      </c>
      <c r="AO5" s="1">
        <v>26.325971953363297</v>
      </c>
      <c r="AP5" s="1">
        <v>25.676591158199287</v>
      </c>
      <c r="AQ5" s="1">
        <v>25.034386294801781</v>
      </c>
      <c r="AR5" s="1">
        <v>24.399072839625571</v>
      </c>
      <c r="AS5" s="1">
        <v>23.766459830224647</v>
      </c>
    </row>
    <row r="6" spans="1:45" x14ac:dyDescent="0.25">
      <c r="A6" t="s">
        <v>1</v>
      </c>
      <c r="B6" t="s">
        <v>13</v>
      </c>
      <c r="C6" t="s">
        <v>68</v>
      </c>
      <c r="D6" t="s">
        <v>13</v>
      </c>
      <c r="E6" s="1">
        <v>40.271191455983399</v>
      </c>
      <c r="F6" s="1">
        <v>45.13509016448571</v>
      </c>
      <c r="G6" s="1">
        <v>48.621314593758242</v>
      </c>
      <c r="H6" s="1">
        <v>49.719988573346122</v>
      </c>
      <c r="I6" s="1">
        <v>50.013080908083573</v>
      </c>
      <c r="J6" s="1">
        <v>50.682954551657708</v>
      </c>
      <c r="K6" s="1">
        <v>51.047175554486614</v>
      </c>
      <c r="L6" s="1">
        <v>51.19109867514311</v>
      </c>
      <c r="M6" s="1">
        <v>51.344911082850011</v>
      </c>
      <c r="N6" s="1">
        <v>51.28775316294707</v>
      </c>
      <c r="O6" s="1">
        <v>51.204337268086789</v>
      </c>
      <c r="P6" s="1">
        <v>50.446552294636703</v>
      </c>
      <c r="Q6" s="1">
        <v>49.287453361801163</v>
      </c>
      <c r="R6" s="1">
        <v>48.004066229440284</v>
      </c>
      <c r="S6" s="1">
        <v>46.606770968562621</v>
      </c>
      <c r="T6" s="1">
        <v>45.221991565048171</v>
      </c>
      <c r="U6" s="1">
        <v>43.992111653965402</v>
      </c>
      <c r="V6" s="1">
        <v>42.881071347649865</v>
      </c>
      <c r="W6" s="1">
        <v>41.883062694014967</v>
      </c>
      <c r="X6" s="1">
        <v>41.00682172882447</v>
      </c>
      <c r="Y6" s="1">
        <v>40.245346204075922</v>
      </c>
      <c r="Z6" s="1">
        <v>39.568030720722042</v>
      </c>
      <c r="AA6" s="1">
        <v>38.980680895725243</v>
      </c>
      <c r="AB6" s="1">
        <v>38.455408721800502</v>
      </c>
      <c r="AC6" s="1">
        <v>37.97827493824002</v>
      </c>
      <c r="AD6" s="1">
        <v>37.530872955139991</v>
      </c>
      <c r="AE6" s="1">
        <v>37.108543137416838</v>
      </c>
      <c r="AF6" s="1">
        <v>36.702266610882965</v>
      </c>
      <c r="AG6" s="1">
        <v>36.318884262226085</v>
      </c>
      <c r="AH6" s="1">
        <v>35.952581344584672</v>
      </c>
      <c r="AI6" s="1">
        <v>35.588254811975553</v>
      </c>
      <c r="AJ6" s="1">
        <v>35.230669277009866</v>
      </c>
      <c r="AK6" s="1">
        <v>34.885580740265127</v>
      </c>
      <c r="AL6" s="1">
        <v>34.549491943758746</v>
      </c>
      <c r="AM6" s="1">
        <v>34.217211996635996</v>
      </c>
      <c r="AN6" s="1">
        <v>33.886340281650014</v>
      </c>
      <c r="AO6" s="1">
        <v>33.557469930086995</v>
      </c>
      <c r="AP6" s="1">
        <v>33.230576228733064</v>
      </c>
      <c r="AQ6" s="1">
        <v>32.905015480606544</v>
      </c>
      <c r="AR6" s="1">
        <v>32.580327818597148</v>
      </c>
      <c r="AS6" s="1">
        <v>32.250913414904431</v>
      </c>
    </row>
    <row r="7" spans="1:45" x14ac:dyDescent="0.25">
      <c r="A7" t="s">
        <v>1</v>
      </c>
      <c r="B7" t="s">
        <v>13</v>
      </c>
      <c r="C7" t="s">
        <v>68</v>
      </c>
      <c r="D7" t="s">
        <v>68</v>
      </c>
      <c r="E7" s="1">
        <v>40.271191455983399</v>
      </c>
      <c r="F7" s="1">
        <v>45.13509016448571</v>
      </c>
      <c r="G7" s="1">
        <v>48.621314593758242</v>
      </c>
      <c r="H7" s="1">
        <v>49.719988573346122</v>
      </c>
      <c r="I7" s="1">
        <v>50.013080908083573</v>
      </c>
      <c r="J7" s="1">
        <v>50.682954551657708</v>
      </c>
      <c r="K7" s="1">
        <v>51.047175554486614</v>
      </c>
      <c r="L7" s="1">
        <v>51.19109867514311</v>
      </c>
      <c r="M7" s="1">
        <v>51.344911082850011</v>
      </c>
      <c r="N7" s="1">
        <v>51.28775316294707</v>
      </c>
      <c r="O7" s="1">
        <v>51.204337268086789</v>
      </c>
      <c r="P7" s="1">
        <v>50.446552294636703</v>
      </c>
      <c r="Q7" s="1">
        <v>49.518239636026728</v>
      </c>
      <c r="R7" s="1">
        <v>48.462832839041532</v>
      </c>
      <c r="S7" s="1">
        <v>47.280089577280989</v>
      </c>
      <c r="T7" s="1">
        <v>46.117243527662005</v>
      </c>
      <c r="U7" s="1">
        <v>45.101941581626207</v>
      </c>
      <c r="V7" s="1">
        <v>44.203907053709841</v>
      </c>
      <c r="W7" s="1">
        <v>43.420883177347342</v>
      </c>
      <c r="X7" s="1">
        <v>42.759454833328405</v>
      </c>
      <c r="Y7" s="1">
        <v>42.223934439521102</v>
      </c>
      <c r="Z7" s="1">
        <v>41.771489786179714</v>
      </c>
      <c r="AA7" s="1">
        <v>41.410891530883781</v>
      </c>
      <c r="AB7" s="1">
        <v>41.115794129153528</v>
      </c>
      <c r="AC7" s="1">
        <v>40.874136154972781</v>
      </c>
      <c r="AD7" s="1">
        <v>40.669281084750082</v>
      </c>
      <c r="AE7" s="1">
        <v>40.490052245179761</v>
      </c>
      <c r="AF7" s="1">
        <v>40.331725529748155</v>
      </c>
      <c r="AG7" s="1">
        <v>40.197654123403616</v>
      </c>
      <c r="AH7" s="1">
        <v>40.085143924341935</v>
      </c>
      <c r="AI7" s="1">
        <v>39.974459372467827</v>
      </c>
      <c r="AJ7" s="1">
        <v>39.867983185418638</v>
      </c>
      <c r="AK7" s="1">
        <v>39.779604673657715</v>
      </c>
      <c r="AL7" s="1">
        <v>39.699841685013467</v>
      </c>
      <c r="AM7" s="1">
        <v>39.625637424683312</v>
      </c>
      <c r="AN7" s="1">
        <v>39.547630013605151</v>
      </c>
      <c r="AO7" s="1">
        <v>39.468152692457132</v>
      </c>
      <c r="AP7" s="1">
        <v>39.393116686676308</v>
      </c>
      <c r="AQ7" s="1">
        <v>39.320990826426055</v>
      </c>
      <c r="AR7" s="1">
        <v>39.251817828004548</v>
      </c>
      <c r="AS7" s="1">
        <v>39.168993086682534</v>
      </c>
    </row>
    <row r="8" spans="1:45" x14ac:dyDescent="0.25">
      <c r="A8" t="s">
        <v>1</v>
      </c>
      <c r="B8" t="s">
        <v>13</v>
      </c>
      <c r="C8" t="s">
        <v>68</v>
      </c>
      <c r="D8" t="s">
        <v>69</v>
      </c>
      <c r="E8" s="1">
        <v>40.271191455983399</v>
      </c>
      <c r="F8" s="1">
        <v>45.13509016448571</v>
      </c>
      <c r="G8" s="1">
        <v>48.621314593758242</v>
      </c>
      <c r="H8" s="1">
        <v>49.719988573346122</v>
      </c>
      <c r="I8" s="1">
        <v>50.013080908083573</v>
      </c>
      <c r="J8" s="1">
        <v>50.682954551657708</v>
      </c>
      <c r="K8" s="1">
        <v>51.047175554486614</v>
      </c>
      <c r="L8" s="1">
        <v>51.19109867514311</v>
      </c>
      <c r="M8" s="1">
        <v>51.344911082850011</v>
      </c>
      <c r="N8" s="1">
        <v>51.28775316294707</v>
      </c>
      <c r="O8" s="1">
        <v>51.204337268086789</v>
      </c>
      <c r="P8" s="1">
        <v>50.446552294636703</v>
      </c>
      <c r="Q8" s="1">
        <v>49.04269268418858</v>
      </c>
      <c r="R8" s="1">
        <v>47.527611307455025</v>
      </c>
      <c r="S8" s="1">
        <v>45.899750136138714</v>
      </c>
      <c r="T8" s="1">
        <v>44.303462135053074</v>
      </c>
      <c r="U8" s="1">
        <v>42.864824056000771</v>
      </c>
      <c r="V8" s="1">
        <v>41.547742486479841</v>
      </c>
      <c r="W8" s="1">
        <v>40.346729185837823</v>
      </c>
      <c r="X8" s="1">
        <v>39.265459777928406</v>
      </c>
      <c r="Y8" s="1">
        <v>38.303701233730521</v>
      </c>
      <c r="Z8" s="1">
        <v>37.420332440954205</v>
      </c>
      <c r="AA8" s="1">
        <v>36.622449053157119</v>
      </c>
      <c r="AB8" s="1">
        <v>35.886607085291679</v>
      </c>
      <c r="AC8" s="1">
        <v>35.20010401728149</v>
      </c>
      <c r="AD8" s="1">
        <v>34.546512234830502</v>
      </c>
      <c r="AE8" s="1">
        <v>33.916040089209936</v>
      </c>
      <c r="AF8" s="1">
        <v>33.304415990766287</v>
      </c>
      <c r="AG8" s="1">
        <v>32.715319403711568</v>
      </c>
      <c r="AH8" s="1">
        <v>32.145595725361204</v>
      </c>
      <c r="AI8" s="1">
        <v>31.579317922110761</v>
      </c>
      <c r="AJ8" s="1">
        <v>31.01942288102812</v>
      </c>
      <c r="AK8" s="1">
        <v>30.476460456817065</v>
      </c>
      <c r="AL8" s="1">
        <v>29.943553722649359</v>
      </c>
      <c r="AM8" s="1">
        <v>29.417868704337529</v>
      </c>
      <c r="AN8" s="1">
        <v>28.89358249018742</v>
      </c>
      <c r="AO8" s="1">
        <v>28.373074726144448</v>
      </c>
      <c r="AP8" s="1">
        <v>27.859766317815815</v>
      </c>
      <c r="AQ8" s="1">
        <v>27.352043906490319</v>
      </c>
      <c r="AR8" s="1">
        <v>26.849439348020816</v>
      </c>
      <c r="AS8" s="1">
        <v>26.342103716750465</v>
      </c>
    </row>
    <row r="9" spans="1:45" x14ac:dyDescent="0.25">
      <c r="A9" t="s">
        <v>1</v>
      </c>
      <c r="B9" t="s">
        <v>13</v>
      </c>
      <c r="C9" t="s">
        <v>69</v>
      </c>
      <c r="D9" t="s">
        <v>68</v>
      </c>
      <c r="E9" s="1">
        <v>40.271191455983399</v>
      </c>
      <c r="F9" s="1">
        <v>45.13509016448571</v>
      </c>
      <c r="G9" s="1">
        <v>48.621314593758242</v>
      </c>
      <c r="H9" s="1">
        <v>49.719988573346122</v>
      </c>
      <c r="I9" s="1">
        <v>50.013080908083573</v>
      </c>
      <c r="J9" s="1">
        <v>50.682954551657708</v>
      </c>
      <c r="K9" s="1">
        <v>51.047175554486614</v>
      </c>
      <c r="L9" s="1">
        <v>51.19109867514311</v>
      </c>
      <c r="M9" s="1">
        <v>51.344911082850011</v>
      </c>
      <c r="N9" s="1">
        <v>51.28775316294707</v>
      </c>
      <c r="O9" s="1">
        <v>51.204337268086789</v>
      </c>
      <c r="P9" s="1">
        <v>50.446552294636703</v>
      </c>
      <c r="Q9" s="1">
        <v>49.397505660003965</v>
      </c>
      <c r="R9" s="1">
        <v>48.189699307888326</v>
      </c>
      <c r="S9" s="1">
        <v>46.823049990453356</v>
      </c>
      <c r="T9" s="1">
        <v>45.455051499147523</v>
      </c>
      <c r="U9" s="1">
        <v>44.216412922950113</v>
      </c>
      <c r="V9" s="1">
        <v>43.076205535980741</v>
      </c>
      <c r="W9" s="1">
        <v>42.032121136460113</v>
      </c>
      <c r="X9" s="1">
        <v>41.08946641889937</v>
      </c>
      <c r="Y9" s="1">
        <v>40.251272183387258</v>
      </c>
      <c r="Z9" s="1">
        <v>39.477483066477944</v>
      </c>
      <c r="AA9" s="1">
        <v>38.772916887689973</v>
      </c>
      <c r="AB9" s="1">
        <v>38.116289687321782</v>
      </c>
      <c r="AC9" s="1">
        <v>37.49837378472801</v>
      </c>
      <c r="AD9" s="1">
        <v>36.907711092369006</v>
      </c>
      <c r="AE9" s="1">
        <v>36.334539452404201</v>
      </c>
      <c r="AF9" s="1">
        <v>35.774069438552175</v>
      </c>
      <c r="AG9" s="1">
        <v>35.230034186502174</v>
      </c>
      <c r="AH9" s="1">
        <v>34.701294860326392</v>
      </c>
      <c r="AI9" s="1">
        <v>34.171294505193408</v>
      </c>
      <c r="AJ9" s="1">
        <v>33.643086934152301</v>
      </c>
      <c r="AK9" s="1">
        <v>33.127173861624613</v>
      </c>
      <c r="AL9" s="1">
        <v>32.616474961642666</v>
      </c>
      <c r="AM9" s="1">
        <v>32.109268682911853</v>
      </c>
      <c r="AN9" s="1">
        <v>31.599159476133199</v>
      </c>
      <c r="AO9" s="1">
        <v>31.088728019092954</v>
      </c>
      <c r="AP9" s="1">
        <v>30.583225308584804</v>
      </c>
      <c r="AQ9" s="1">
        <v>30.081848710840848</v>
      </c>
      <c r="AR9" s="1">
        <v>29.584742084761505</v>
      </c>
      <c r="AS9" s="1">
        <v>29.079499311025092</v>
      </c>
    </row>
    <row r="10" spans="1:45" x14ac:dyDescent="0.25">
      <c r="A10" t="s">
        <v>1</v>
      </c>
      <c r="B10" t="s">
        <v>13</v>
      </c>
      <c r="C10" t="s">
        <v>69</v>
      </c>
      <c r="D10" t="s">
        <v>69</v>
      </c>
      <c r="E10" s="1">
        <v>40.271191455983399</v>
      </c>
      <c r="F10" s="1">
        <v>45.13509016448571</v>
      </c>
      <c r="G10" s="1">
        <v>48.621314593758242</v>
      </c>
      <c r="H10" s="1">
        <v>49.719988573346122</v>
      </c>
      <c r="I10" s="1">
        <v>50.013080908083573</v>
      </c>
      <c r="J10" s="1">
        <v>50.682954551657708</v>
      </c>
      <c r="K10" s="1">
        <v>51.047175554486614</v>
      </c>
      <c r="L10" s="1">
        <v>51.19109867514311</v>
      </c>
      <c r="M10" s="1">
        <v>51.344911082850011</v>
      </c>
      <c r="N10" s="1">
        <v>51.28775316294707</v>
      </c>
      <c r="O10" s="1">
        <v>51.204337268086789</v>
      </c>
      <c r="P10" s="1">
        <v>50.446552294636703</v>
      </c>
      <c r="Q10" s="1">
        <v>48.923141561686379</v>
      </c>
      <c r="R10" s="1">
        <v>47.259774969423383</v>
      </c>
      <c r="S10" s="1">
        <v>45.455946886836948</v>
      </c>
      <c r="T10" s="1">
        <v>43.66685749552822</v>
      </c>
      <c r="U10" s="1">
        <v>42.022221484421479</v>
      </c>
      <c r="V10" s="1">
        <v>40.486025629417782</v>
      </c>
      <c r="W10" s="1">
        <v>39.053423242263143</v>
      </c>
      <c r="X10" s="1">
        <v>37.727583176442202</v>
      </c>
      <c r="Y10" s="1">
        <v>36.50787406531331</v>
      </c>
      <c r="Z10" s="1">
        <v>35.356412175679168</v>
      </c>
      <c r="AA10" s="1">
        <v>34.277347828715719</v>
      </c>
      <c r="AB10" s="1">
        <v>33.252274530473834</v>
      </c>
      <c r="AC10" s="1">
        <v>32.271522208237954</v>
      </c>
      <c r="AD10" s="1">
        <v>31.323628425871085</v>
      </c>
      <c r="AE10" s="1">
        <v>30.400243996619785</v>
      </c>
      <c r="AF10" s="1">
        <v>29.497235295156887</v>
      </c>
      <c r="AG10" s="1">
        <v>28.618645165955375</v>
      </c>
      <c r="AH10" s="1">
        <v>27.76278620036544</v>
      </c>
      <c r="AI10" s="1">
        <v>26.916334380237224</v>
      </c>
      <c r="AJ10" s="1">
        <v>26.082606963545711</v>
      </c>
      <c r="AK10" s="1">
        <v>25.269459868913241</v>
      </c>
      <c r="AL10" s="1">
        <v>24.471769307150268</v>
      </c>
      <c r="AM10" s="1">
        <v>23.687714431886477</v>
      </c>
      <c r="AN10" s="1">
        <v>22.91337755413544</v>
      </c>
      <c r="AO10" s="1">
        <v>22.150981501193705</v>
      </c>
      <c r="AP10" s="1">
        <v>21.403404097583042</v>
      </c>
      <c r="AQ10" s="1">
        <v>20.66945654175472</v>
      </c>
      <c r="AR10" s="1">
        <v>19.94864979531344</v>
      </c>
      <c r="AS10" s="1">
        <v>19.233521987952461</v>
      </c>
    </row>
    <row r="11" spans="1:45" x14ac:dyDescent="0.25">
      <c r="A11" t="s">
        <v>1</v>
      </c>
      <c r="B11" t="s">
        <v>69</v>
      </c>
      <c r="C11" t="s">
        <v>13</v>
      </c>
      <c r="D11" t="s">
        <v>13</v>
      </c>
      <c r="E11" s="1">
        <v>40.271191455983399</v>
      </c>
      <c r="F11" s="1">
        <v>45.13509016448571</v>
      </c>
      <c r="G11" s="1">
        <v>48.621314593758242</v>
      </c>
      <c r="H11" s="1">
        <v>49.719988573346122</v>
      </c>
      <c r="I11" s="1">
        <v>50.013080908083573</v>
      </c>
      <c r="J11" s="1">
        <v>50.682954551657708</v>
      </c>
      <c r="K11" s="1">
        <v>51.047175554486614</v>
      </c>
      <c r="L11" s="1">
        <v>51.19109867514311</v>
      </c>
      <c r="M11" s="1">
        <v>51.344911082850011</v>
      </c>
      <c r="N11" s="1">
        <v>51.28775316294707</v>
      </c>
      <c r="O11" s="1">
        <v>51.204337268086789</v>
      </c>
      <c r="P11" s="1">
        <v>50.446552294636703</v>
      </c>
      <c r="Q11" s="1">
        <v>49.226086860972345</v>
      </c>
      <c r="R11" s="1">
        <v>47.865806724757412</v>
      </c>
      <c r="S11" s="1">
        <v>46.376299638648554</v>
      </c>
      <c r="T11" s="1">
        <v>44.726064129463964</v>
      </c>
      <c r="U11" s="1">
        <v>42.906652289602654</v>
      </c>
      <c r="V11" s="1">
        <v>40.887736934962362</v>
      </c>
      <c r="W11" s="1">
        <v>38.665120263316702</v>
      </c>
      <c r="X11" s="1">
        <v>36.503372408337327</v>
      </c>
      <c r="Y11" s="1">
        <v>34.448836870316832</v>
      </c>
      <c r="Z11" s="1">
        <v>32.470045282822724</v>
      </c>
      <c r="AA11" s="1">
        <v>30.570921779273984</v>
      </c>
      <c r="AB11" s="1">
        <v>28.727248804250731</v>
      </c>
      <c r="AC11" s="1">
        <v>26.9259440085074</v>
      </c>
      <c r="AD11" s="1">
        <v>25.151949816811118</v>
      </c>
      <c r="AE11" s="1">
        <v>23.401405899476444</v>
      </c>
      <c r="AF11" s="1">
        <v>21.664594155950343</v>
      </c>
      <c r="AG11" s="1">
        <v>19.94851833102312</v>
      </c>
      <c r="AH11" s="1">
        <v>18.248463157628215</v>
      </c>
      <c r="AI11" s="1">
        <v>16.552358708658627</v>
      </c>
      <c r="AJ11" s="1">
        <v>14.865033937426523</v>
      </c>
      <c r="AK11" s="1">
        <v>13.191386225005598</v>
      </c>
      <c r="AL11" s="1">
        <v>11.529347455408075</v>
      </c>
      <c r="AM11" s="1">
        <v>9.8746515795194334</v>
      </c>
      <c r="AN11" s="1">
        <v>8.2261305660494326</v>
      </c>
      <c r="AO11" s="1">
        <v>6.5835413176258655</v>
      </c>
      <c r="AP11" s="1">
        <v>4.9468228436511614</v>
      </c>
      <c r="AQ11" s="1">
        <v>3.3155354262857366</v>
      </c>
      <c r="AR11" s="1">
        <v>1.6895323857597928</v>
      </c>
      <c r="AS11" s="1">
        <v>6.8145301321726109E-2</v>
      </c>
    </row>
    <row r="12" spans="1:45" x14ac:dyDescent="0.25">
      <c r="A12" t="s">
        <v>1</v>
      </c>
      <c r="B12" t="s">
        <v>69</v>
      </c>
      <c r="C12" t="s">
        <v>13</v>
      </c>
      <c r="D12" t="s">
        <v>68</v>
      </c>
      <c r="E12" s="1">
        <v>40.271191455983399</v>
      </c>
      <c r="F12" s="1">
        <v>45.13509016448571</v>
      </c>
      <c r="G12" s="1">
        <v>48.621314593758242</v>
      </c>
      <c r="H12" s="1">
        <v>49.719988573346122</v>
      </c>
      <c r="I12" s="1">
        <v>50.013080908083573</v>
      </c>
      <c r="J12" s="1">
        <v>50.682954551657708</v>
      </c>
      <c r="K12" s="1">
        <v>51.047175554486614</v>
      </c>
      <c r="L12" s="1">
        <v>51.19109867514311</v>
      </c>
      <c r="M12" s="1">
        <v>51.344911082850011</v>
      </c>
      <c r="N12" s="1">
        <v>51.28775316294707</v>
      </c>
      <c r="O12" s="1">
        <v>51.204337268086789</v>
      </c>
      <c r="P12" s="1">
        <v>50.446552294636703</v>
      </c>
      <c r="Q12" s="1">
        <v>49.456579972635616</v>
      </c>
      <c r="R12" s="1">
        <v>48.323245379461554</v>
      </c>
      <c r="S12" s="1">
        <v>47.046315649219395</v>
      </c>
      <c r="T12" s="1">
        <v>45.614848654154116</v>
      </c>
      <c r="U12" s="1">
        <v>44.004759886184821</v>
      </c>
      <c r="V12" s="1">
        <v>42.189664968326859</v>
      </c>
      <c r="W12" s="1">
        <v>40.166923728107193</v>
      </c>
      <c r="X12" s="1">
        <v>38.197115507703181</v>
      </c>
      <c r="Y12" s="1">
        <v>36.336149699083101</v>
      </c>
      <c r="Z12" s="1">
        <v>34.541191917782413</v>
      </c>
      <c r="AA12" s="1">
        <v>32.81863715151934</v>
      </c>
      <c r="AB12" s="1">
        <v>31.145328356962832</v>
      </c>
      <c r="AC12" s="1">
        <v>29.509330648955235</v>
      </c>
      <c r="AD12" s="1">
        <v>27.896498797588315</v>
      </c>
      <c r="AE12" s="1">
        <v>26.298074554749075</v>
      </c>
      <c r="AF12" s="1">
        <v>24.706883561193809</v>
      </c>
      <c r="AG12" s="1">
        <v>23.127764937842667</v>
      </c>
      <c r="AH12" s="1">
        <v>21.557710675910275</v>
      </c>
      <c r="AI12" s="1">
        <v>19.981493482671738</v>
      </c>
      <c r="AJ12" s="1">
        <v>18.40300562391457</v>
      </c>
      <c r="AK12" s="1">
        <v>16.831412573303766</v>
      </c>
      <c r="AL12" s="1">
        <v>15.261796200392583</v>
      </c>
      <c r="AM12" s="1">
        <v>13.690602342782061</v>
      </c>
      <c r="AN12" s="1">
        <v>12.114179811442243</v>
      </c>
      <c r="AO12" s="1">
        <v>10.533245422865599</v>
      </c>
      <c r="AP12" s="1">
        <v>8.9496894164967387</v>
      </c>
      <c r="AQ12" s="1">
        <v>7.3627646448895341</v>
      </c>
      <c r="AR12" s="1">
        <v>5.7724506473776787</v>
      </c>
      <c r="AS12" s="1">
        <v>4.1759101937294059</v>
      </c>
    </row>
    <row r="13" spans="1:45" x14ac:dyDescent="0.25">
      <c r="A13" t="s">
        <v>1</v>
      </c>
      <c r="B13" t="s">
        <v>69</v>
      </c>
      <c r="C13" t="s">
        <v>13</v>
      </c>
      <c r="D13" t="s">
        <v>69</v>
      </c>
      <c r="E13" s="1">
        <v>40.271191455983399</v>
      </c>
      <c r="F13" s="1">
        <v>45.13509016448571</v>
      </c>
      <c r="G13" s="1">
        <v>48.621314593758242</v>
      </c>
      <c r="H13" s="1">
        <v>49.719988573346122</v>
      </c>
      <c r="I13" s="1">
        <v>50.013080908083573</v>
      </c>
      <c r="J13" s="1">
        <v>50.682954551657708</v>
      </c>
      <c r="K13" s="1">
        <v>51.047175554486614</v>
      </c>
      <c r="L13" s="1">
        <v>51.19109867514311</v>
      </c>
      <c r="M13" s="1">
        <v>51.344911082850011</v>
      </c>
      <c r="N13" s="1">
        <v>51.28775316294707</v>
      </c>
      <c r="O13" s="1">
        <v>51.204337268086789</v>
      </c>
      <c r="P13" s="1">
        <v>50.446552294636703</v>
      </c>
      <c r="Q13" s="1">
        <v>48.981637097289273</v>
      </c>
      <c r="R13" s="1">
        <v>47.390731026039425</v>
      </c>
      <c r="S13" s="1">
        <v>45.67274664958483</v>
      </c>
      <c r="T13" s="1">
        <v>43.814169856847194</v>
      </c>
      <c r="U13" s="1">
        <v>41.791271585205742</v>
      </c>
      <c r="V13" s="1">
        <v>39.575523989034913</v>
      </c>
      <c r="W13" s="1">
        <v>37.16488218940119</v>
      </c>
      <c r="X13" s="1">
        <v>34.821066263821479</v>
      </c>
      <c r="Y13" s="1">
        <v>32.597131439860725</v>
      </c>
      <c r="Z13" s="1">
        <v>30.45252025646521</v>
      </c>
      <c r="AA13" s="1">
        <v>28.39275687686894</v>
      </c>
      <c r="AB13" s="1">
        <v>26.397522989811517</v>
      </c>
      <c r="AC13" s="1">
        <v>24.454751771903599</v>
      </c>
      <c r="AD13" s="1">
        <v>22.550727697535915</v>
      </c>
      <c r="AE13" s="1">
        <v>20.678002038505028</v>
      </c>
      <c r="AF13" s="1">
        <v>18.830216763822612</v>
      </c>
      <c r="AG13" s="1">
        <v>17.012109127592645</v>
      </c>
      <c r="AH13" s="1">
        <v>15.220479037088896</v>
      </c>
      <c r="AI13" s="1">
        <v>13.443155796724247</v>
      </c>
      <c r="AJ13" s="1">
        <v>11.683943366335454</v>
      </c>
      <c r="AK13" s="1">
        <v>9.9493558400637294</v>
      </c>
      <c r="AL13" s="1">
        <v>8.2358323246601</v>
      </c>
      <c r="AM13" s="1">
        <v>6.539966639149271</v>
      </c>
      <c r="AN13" s="1">
        <v>4.8596167551795144</v>
      </c>
      <c r="AO13" s="1">
        <v>3.194987006856604</v>
      </c>
      <c r="AP13" s="1">
        <v>1.5462947831109641</v>
      </c>
      <c r="AQ13" s="1">
        <v>0</v>
      </c>
      <c r="AR13" s="1">
        <v>0</v>
      </c>
      <c r="AS13" s="1">
        <v>0</v>
      </c>
    </row>
    <row r="14" spans="1:45" x14ac:dyDescent="0.25">
      <c r="A14" t="s">
        <v>1</v>
      </c>
      <c r="B14" t="s">
        <v>69</v>
      </c>
      <c r="C14" t="s">
        <v>69</v>
      </c>
      <c r="D14" t="s">
        <v>13</v>
      </c>
      <c r="E14" s="1">
        <v>40.271191455983399</v>
      </c>
      <c r="F14" s="1">
        <v>45.13509016448571</v>
      </c>
      <c r="G14" s="1">
        <v>48.621314593758242</v>
      </c>
      <c r="H14" s="1">
        <v>49.719988573346122</v>
      </c>
      <c r="I14" s="1">
        <v>50.013080908083573</v>
      </c>
      <c r="J14" s="1">
        <v>50.682954551657708</v>
      </c>
      <c r="K14" s="1">
        <v>51.047175554486614</v>
      </c>
      <c r="L14" s="1">
        <v>51.19109867514311</v>
      </c>
      <c r="M14" s="1">
        <v>51.344911082850011</v>
      </c>
      <c r="N14" s="1">
        <v>51.28775316294707</v>
      </c>
      <c r="O14" s="1">
        <v>51.204337268086789</v>
      </c>
      <c r="P14" s="1">
        <v>50.446552294636703</v>
      </c>
      <c r="Q14" s="1">
        <v>49.16729343289596</v>
      </c>
      <c r="R14" s="1">
        <v>47.733531135891177</v>
      </c>
      <c r="S14" s="1">
        <v>46.156188021618284</v>
      </c>
      <c r="T14" s="1">
        <v>44.408738104002246</v>
      </c>
      <c r="U14" s="1">
        <v>42.484372561147509</v>
      </c>
      <c r="V14" s="1">
        <v>40.353739427400853</v>
      </c>
      <c r="W14" s="1">
        <v>38.014363298526824</v>
      </c>
      <c r="X14" s="1">
        <v>35.732734088862045</v>
      </c>
      <c r="Y14" s="1">
        <v>33.556515296196345</v>
      </c>
      <c r="Z14" s="1">
        <v>31.455116574191539</v>
      </c>
      <c r="AA14" s="1">
        <v>29.431569732436795</v>
      </c>
      <c r="AB14" s="1">
        <v>27.464614831255336</v>
      </c>
      <c r="AC14" s="1">
        <v>25.543272665180737</v>
      </c>
      <c r="AD14" s="1">
        <v>23.654468823264047</v>
      </c>
      <c r="AE14" s="1">
        <v>21.794331159756684</v>
      </c>
      <c r="AF14" s="1">
        <v>19.953937726424805</v>
      </c>
      <c r="AG14" s="1">
        <v>18.14031035507838</v>
      </c>
      <c r="AH14" s="1">
        <v>16.350049445139543</v>
      </c>
      <c r="AI14" s="1">
        <v>14.571889104469376</v>
      </c>
      <c r="AJ14" s="1">
        <v>12.810979734691172</v>
      </c>
      <c r="AK14" s="1">
        <v>11.071119004631019</v>
      </c>
      <c r="AL14" s="1">
        <v>9.3504624475496314</v>
      </c>
      <c r="AM14" s="1">
        <v>7.6454482478352155</v>
      </c>
      <c r="AN14" s="1">
        <v>5.9553335180169293</v>
      </c>
      <c r="AO14" s="1">
        <v>4.2801807099019218</v>
      </c>
      <c r="AP14" s="1">
        <v>2.6197826975530867</v>
      </c>
      <c r="AQ14" s="1">
        <v>0.97358782717090109</v>
      </c>
      <c r="AR14" s="1">
        <v>0</v>
      </c>
      <c r="AS14" s="1">
        <v>0</v>
      </c>
    </row>
    <row r="15" spans="1:45" x14ac:dyDescent="0.25">
      <c r="A15" t="s">
        <v>1</v>
      </c>
      <c r="B15" t="s">
        <v>69</v>
      </c>
      <c r="C15" t="s">
        <v>68</v>
      </c>
      <c r="D15" t="s">
        <v>13</v>
      </c>
      <c r="E15" s="1">
        <v>40.271191455983399</v>
      </c>
      <c r="F15" s="1">
        <v>45.13509016448571</v>
      </c>
      <c r="G15" s="1">
        <v>48.621314593758242</v>
      </c>
      <c r="H15" s="1">
        <v>49.719988573346122</v>
      </c>
      <c r="I15" s="1">
        <v>50.013080908083573</v>
      </c>
      <c r="J15" s="1">
        <v>50.682954551657708</v>
      </c>
      <c r="K15" s="1">
        <v>51.047175554486614</v>
      </c>
      <c r="L15" s="1">
        <v>51.19109867514311</v>
      </c>
      <c r="M15" s="1">
        <v>51.344911082850011</v>
      </c>
      <c r="N15" s="1">
        <v>51.28775316294707</v>
      </c>
      <c r="O15" s="1">
        <v>51.204337268086789</v>
      </c>
      <c r="P15" s="1">
        <v>50.446552294636703</v>
      </c>
      <c r="Q15" s="1">
        <v>49.287453361801163</v>
      </c>
      <c r="R15" s="1">
        <v>48.004066229440284</v>
      </c>
      <c r="S15" s="1">
        <v>46.606770968562621</v>
      </c>
      <c r="T15" s="1">
        <v>45.059075318069425</v>
      </c>
      <c r="U15" s="1">
        <v>43.351003651873441</v>
      </c>
      <c r="V15" s="1">
        <v>41.451387623439324</v>
      </c>
      <c r="W15" s="1">
        <v>39.354427098878695</v>
      </c>
      <c r="X15" s="1">
        <v>37.322893067658079</v>
      </c>
      <c r="Y15" s="1">
        <v>35.401962112734395</v>
      </c>
      <c r="Z15" s="1">
        <v>33.557618223739041</v>
      </c>
      <c r="AA15" s="1">
        <v>31.796017370982</v>
      </c>
      <c r="AB15" s="1">
        <v>30.090642159278243</v>
      </c>
      <c r="AC15" s="1">
        <v>28.42728717758985</v>
      </c>
      <c r="AD15" s="1">
        <v>26.787460466262836</v>
      </c>
      <c r="AE15" s="1">
        <v>25.166035805938698</v>
      </c>
      <c r="AF15" s="1">
        <v>23.55318366141557</v>
      </c>
      <c r="AG15" s="1">
        <v>21.955609920705385</v>
      </c>
      <c r="AH15" s="1">
        <v>20.368032155706068</v>
      </c>
      <c r="AI15" s="1">
        <v>18.776845277837651</v>
      </c>
      <c r="AJ15" s="1">
        <v>17.187140215523648</v>
      </c>
      <c r="AK15" s="1">
        <v>15.604922215242468</v>
      </c>
      <c r="AL15" s="1">
        <v>14.027199693939158</v>
      </c>
      <c r="AM15" s="1">
        <v>12.449100763813846</v>
      </c>
      <c r="AN15" s="1">
        <v>10.868679847680889</v>
      </c>
      <c r="AO15" s="1">
        <v>9.2860012179580327</v>
      </c>
      <c r="AP15" s="1">
        <v>7.7008553209537753</v>
      </c>
      <c r="AQ15" s="1">
        <v>6.112611713933453</v>
      </c>
      <c r="AR15" s="1">
        <v>4.5210074846520714</v>
      </c>
      <c r="AS15" s="1">
        <v>2.9249053821786637</v>
      </c>
    </row>
    <row r="16" spans="1:45" x14ac:dyDescent="0.25">
      <c r="A16" t="s">
        <v>1</v>
      </c>
      <c r="B16" t="s">
        <v>69</v>
      </c>
      <c r="C16" t="s">
        <v>68</v>
      </c>
      <c r="D16" t="s">
        <v>68</v>
      </c>
      <c r="E16" s="1">
        <v>40.271191455983399</v>
      </c>
      <c r="F16" s="1">
        <v>45.13509016448571</v>
      </c>
      <c r="G16" s="1">
        <v>48.621314593758242</v>
      </c>
      <c r="H16" s="1">
        <v>49.719988573346122</v>
      </c>
      <c r="I16" s="1">
        <v>50.013080908083573</v>
      </c>
      <c r="J16" s="1">
        <v>50.682954551657708</v>
      </c>
      <c r="K16" s="1">
        <v>51.047175554486614</v>
      </c>
      <c r="L16" s="1">
        <v>51.19109867514311</v>
      </c>
      <c r="M16" s="1">
        <v>51.344911082850011</v>
      </c>
      <c r="N16" s="1">
        <v>51.28775316294707</v>
      </c>
      <c r="O16" s="1">
        <v>51.204337268086789</v>
      </c>
      <c r="P16" s="1">
        <v>50.446552294636703</v>
      </c>
      <c r="Q16" s="1">
        <v>49.518239636026728</v>
      </c>
      <c r="R16" s="1">
        <v>48.462832839041532</v>
      </c>
      <c r="S16" s="1">
        <v>47.280089577280989</v>
      </c>
      <c r="T16" s="1">
        <v>45.954327280683266</v>
      </c>
      <c r="U16" s="1">
        <v>44.46003091693261</v>
      </c>
      <c r="V16" s="1">
        <v>42.77018482033855</v>
      </c>
      <c r="W16" s="1">
        <v>40.880751642880114</v>
      </c>
      <c r="X16" s="1">
        <v>39.050638029736923</v>
      </c>
      <c r="Y16" s="1">
        <v>37.334966852580258</v>
      </c>
      <c r="Z16" s="1">
        <v>35.688145115990913</v>
      </c>
      <c r="AA16" s="1">
        <v>34.119052082642931</v>
      </c>
      <c r="AB16" s="1">
        <v>32.602289025854454</v>
      </c>
      <c r="AC16" s="1">
        <v>31.124918228339123</v>
      </c>
      <c r="AD16" s="1">
        <v>29.669308702046969</v>
      </c>
      <c r="AE16" s="1">
        <v>28.225086928526473</v>
      </c>
      <c r="AF16" s="1">
        <v>26.785188743874961</v>
      </c>
      <c r="AG16" s="1">
        <v>25.353919814367071</v>
      </c>
      <c r="AH16" s="1">
        <v>23.927826936400674</v>
      </c>
      <c r="AI16" s="1">
        <v>22.489751950635817</v>
      </c>
      <c r="AJ16" s="1">
        <v>21.04363014225525</v>
      </c>
      <c r="AK16" s="1">
        <v>19.600299324923739</v>
      </c>
      <c r="AL16" s="1">
        <v>18.153355861750068</v>
      </c>
      <c r="AM16" s="1">
        <v>16.698667681899245</v>
      </c>
      <c r="AN16" s="1">
        <v>15.231071739253247</v>
      </c>
      <c r="AO16" s="1">
        <v>13.751696491758159</v>
      </c>
      <c r="AP16" s="1">
        <v>12.262652395590745</v>
      </c>
      <c r="AQ16" s="1">
        <v>10.762784099281575</v>
      </c>
      <c r="AR16" s="1">
        <v>9.2518005171915618</v>
      </c>
      <c r="AS16" s="1">
        <v>7.7252413121354628</v>
      </c>
    </row>
    <row r="17" spans="1:45" x14ac:dyDescent="0.25">
      <c r="A17" t="s">
        <v>1</v>
      </c>
      <c r="B17" t="s">
        <v>69</v>
      </c>
      <c r="C17" t="s">
        <v>68</v>
      </c>
      <c r="D17" t="s">
        <v>69</v>
      </c>
      <c r="E17" s="1">
        <v>40.271191455983399</v>
      </c>
      <c r="F17" s="1">
        <v>45.13509016448571</v>
      </c>
      <c r="G17" s="1">
        <v>48.621314593758242</v>
      </c>
      <c r="H17" s="1">
        <v>49.719988573346122</v>
      </c>
      <c r="I17" s="1">
        <v>50.013080908083573</v>
      </c>
      <c r="J17" s="1">
        <v>50.682954551657708</v>
      </c>
      <c r="K17" s="1">
        <v>51.047175554486614</v>
      </c>
      <c r="L17" s="1">
        <v>51.19109867514311</v>
      </c>
      <c r="M17" s="1">
        <v>51.344911082850011</v>
      </c>
      <c r="N17" s="1">
        <v>51.28775316294707</v>
      </c>
      <c r="O17" s="1">
        <v>51.204337268086789</v>
      </c>
      <c r="P17" s="1">
        <v>50.446552294636703</v>
      </c>
      <c r="Q17" s="1">
        <v>49.04269268418858</v>
      </c>
      <c r="R17" s="1">
        <v>47.527611307455025</v>
      </c>
      <c r="S17" s="1">
        <v>45.899750136138714</v>
      </c>
      <c r="T17" s="1">
        <v>44.14054588807435</v>
      </c>
      <c r="U17" s="1">
        <v>42.224531867995282</v>
      </c>
      <c r="V17" s="1">
        <v>40.122171355359441</v>
      </c>
      <c r="W17" s="1">
        <v>37.829690842424313</v>
      </c>
      <c r="X17" s="1">
        <v>35.606801016200571</v>
      </c>
      <c r="Y17" s="1">
        <v>33.505418720646254</v>
      </c>
      <c r="Z17" s="1">
        <v>31.482217188751083</v>
      </c>
      <c r="AA17" s="1">
        <v>29.544772661833196</v>
      </c>
      <c r="AB17" s="1">
        <v>27.670599077936526</v>
      </c>
      <c r="AC17" s="1">
        <v>25.84655778504353</v>
      </c>
      <c r="AD17" s="1">
        <v>24.055789435708906</v>
      </c>
      <c r="AE17" s="1">
        <v>22.289501518572603</v>
      </c>
      <c r="AF17" s="1">
        <v>20.541454511469148</v>
      </c>
      <c r="AG17" s="1">
        <v>18.816045933657666</v>
      </c>
      <c r="AH17" s="1">
        <v>17.109736389129225</v>
      </c>
      <c r="AI17" s="1">
        <v>15.408942058375223</v>
      </c>
      <c r="AJ17" s="1">
        <v>13.717688408511409</v>
      </c>
      <c r="AK17" s="1">
        <v>12.043900607687249</v>
      </c>
      <c r="AL17" s="1">
        <v>10.383065347879581</v>
      </c>
      <c r="AM17" s="1">
        <v>8.731475424099461</v>
      </c>
      <c r="AN17" s="1">
        <v>7.0861664831584141</v>
      </c>
      <c r="AO17" s="1">
        <v>5.4477982566685599</v>
      </c>
      <c r="AP17" s="1">
        <v>3.8168267553505895</v>
      </c>
      <c r="AQ17" s="1">
        <v>2.1921766252473427</v>
      </c>
      <c r="AR17" s="1">
        <v>0.57335099427002112</v>
      </c>
      <c r="AS17" s="1">
        <v>0</v>
      </c>
    </row>
    <row r="18" spans="1:45" x14ac:dyDescent="0.25">
      <c r="A18" t="s">
        <v>1</v>
      </c>
      <c r="B18" t="s">
        <v>69</v>
      </c>
      <c r="C18" t="s">
        <v>69</v>
      </c>
      <c r="D18" t="s">
        <v>68</v>
      </c>
      <c r="E18" s="1">
        <v>40.271191455983399</v>
      </c>
      <c r="F18" s="1">
        <v>45.13509016448571</v>
      </c>
      <c r="G18" s="1">
        <v>48.621314593758242</v>
      </c>
      <c r="H18" s="1">
        <v>49.719988573346122</v>
      </c>
      <c r="I18" s="1">
        <v>50.013080908083573</v>
      </c>
      <c r="J18" s="1">
        <v>50.682954551657708</v>
      </c>
      <c r="K18" s="1">
        <v>51.047175554486614</v>
      </c>
      <c r="L18" s="1">
        <v>51.19109867514311</v>
      </c>
      <c r="M18" s="1">
        <v>51.344911082850011</v>
      </c>
      <c r="N18" s="1">
        <v>51.28775316294707</v>
      </c>
      <c r="O18" s="1">
        <v>51.204337268086789</v>
      </c>
      <c r="P18" s="1">
        <v>50.446552294636703</v>
      </c>
      <c r="Q18" s="1">
        <v>49.397505660003965</v>
      </c>
      <c r="R18" s="1">
        <v>48.189699307888326</v>
      </c>
      <c r="S18" s="1">
        <v>46.823049990453356</v>
      </c>
      <c r="T18" s="1">
        <v>45.291360137438559</v>
      </c>
      <c r="U18" s="1">
        <v>43.572103416333412</v>
      </c>
      <c r="V18" s="1">
        <v>41.639686019266328</v>
      </c>
      <c r="W18" s="1">
        <v>39.493015436280793</v>
      </c>
      <c r="X18" s="1">
        <v>37.394495763355359</v>
      </c>
      <c r="Y18" s="1">
        <v>35.401029481682613</v>
      </c>
      <c r="Z18" s="1">
        <v>33.470786968656249</v>
      </c>
      <c r="AA18" s="1">
        <v>31.609104804452336</v>
      </c>
      <c r="AB18" s="1">
        <v>29.795823933947851</v>
      </c>
      <c r="AC18" s="1">
        <v>28.021133379210251</v>
      </c>
      <c r="AD18" s="1">
        <v>26.272867182205712</v>
      </c>
      <c r="AE18" s="1">
        <v>24.542476030235395</v>
      </c>
      <c r="AF18" s="1">
        <v>22.823461807872437</v>
      </c>
      <c r="AG18" s="1">
        <v>21.120893476693588</v>
      </c>
      <c r="AH18" s="1">
        <v>19.433097013930578</v>
      </c>
      <c r="AI18" s="1">
        <v>17.74595088067662</v>
      </c>
      <c r="AJ18" s="1">
        <v>16.063984512634395</v>
      </c>
      <c r="AK18" s="1">
        <v>14.394833561693032</v>
      </c>
      <c r="AL18" s="1">
        <v>12.734235958082138</v>
      </c>
      <c r="AM18" s="1">
        <v>11.079364081357911</v>
      </c>
      <c r="AN18" s="1">
        <v>9.4275772162209091</v>
      </c>
      <c r="AO18" s="1">
        <v>7.7800663237623526</v>
      </c>
      <c r="AP18" s="1">
        <v>6.1383341785031957</v>
      </c>
      <c r="AQ18" s="1">
        <v>4.5016780096812905</v>
      </c>
      <c r="AR18" s="1">
        <v>2.8698887808818023</v>
      </c>
      <c r="AS18" s="1">
        <v>1.2413057005846633</v>
      </c>
    </row>
    <row r="19" spans="1:45" x14ac:dyDescent="0.25">
      <c r="A19" t="s">
        <v>1</v>
      </c>
      <c r="B19" t="s">
        <v>69</v>
      </c>
      <c r="C19" t="s">
        <v>69</v>
      </c>
      <c r="D19" t="s">
        <v>69</v>
      </c>
      <c r="E19" s="1">
        <v>40.271191455983399</v>
      </c>
      <c r="F19" s="1">
        <v>45.13509016448571</v>
      </c>
      <c r="G19" s="1">
        <v>48.621314593758242</v>
      </c>
      <c r="H19" s="1">
        <v>49.719988573346122</v>
      </c>
      <c r="I19" s="1">
        <v>50.013080908083573</v>
      </c>
      <c r="J19" s="1">
        <v>50.682954551657708</v>
      </c>
      <c r="K19" s="1">
        <v>51.047175554486614</v>
      </c>
      <c r="L19" s="1">
        <v>51.19109867514311</v>
      </c>
      <c r="M19" s="1">
        <v>51.344911082850011</v>
      </c>
      <c r="N19" s="1">
        <v>51.28775316294707</v>
      </c>
      <c r="O19" s="1">
        <v>51.204337268086789</v>
      </c>
      <c r="P19" s="1">
        <v>50.446552294636703</v>
      </c>
      <c r="Q19" s="1">
        <v>48.923141561686379</v>
      </c>
      <c r="R19" s="1">
        <v>47.259774969423383</v>
      </c>
      <c r="S19" s="1">
        <v>45.455946886836948</v>
      </c>
      <c r="T19" s="1">
        <v>43.503166133819242</v>
      </c>
      <c r="U19" s="1">
        <v>41.379531488862426</v>
      </c>
      <c r="V19" s="1">
        <v>39.057635023009318</v>
      </c>
      <c r="W19" s="1">
        <v>36.537254922944349</v>
      </c>
      <c r="X19" s="1">
        <v>34.082206157352395</v>
      </c>
      <c r="Y19" s="1">
        <v>31.746808489796575</v>
      </c>
      <c r="Z19" s="1">
        <v>29.491661928986446</v>
      </c>
      <c r="AA19" s="1">
        <v>27.321496607163827</v>
      </c>
      <c r="AB19" s="1">
        <v>25.21873796633075</v>
      </c>
      <c r="AC19" s="1">
        <v>23.173251468147207</v>
      </c>
      <c r="AD19" s="1">
        <v>21.173093440873885</v>
      </c>
      <c r="AE19" s="1">
        <v>19.210973802969182</v>
      </c>
      <c r="AF19" s="1">
        <v>17.281045174007819</v>
      </c>
      <c r="AG19" s="1">
        <v>15.388106746266466</v>
      </c>
      <c r="AH19" s="1">
        <v>13.529953642222001</v>
      </c>
      <c r="AI19" s="1">
        <v>11.695164128405326</v>
      </c>
      <c r="AJ19" s="1">
        <v>9.88779121305366</v>
      </c>
      <c r="AK19" s="1">
        <v>8.1129235322732569</v>
      </c>
      <c r="AL19" s="1">
        <v>6.3673149515036389</v>
      </c>
      <c r="AM19" s="1">
        <v>4.6479606302875149</v>
      </c>
      <c r="AN19" s="1">
        <v>2.9532298468324103</v>
      </c>
      <c r="AO19" s="1">
        <v>1.2832778120196422</v>
      </c>
      <c r="AP19" s="1">
        <v>0</v>
      </c>
      <c r="AQ19" s="1">
        <v>0</v>
      </c>
      <c r="AR19" s="1">
        <v>0</v>
      </c>
      <c r="AS19" s="1">
        <v>0</v>
      </c>
    </row>
    <row r="20" spans="1:45" x14ac:dyDescent="0.25">
      <c r="A20" t="s">
        <v>1</v>
      </c>
      <c r="B20" t="s">
        <v>68</v>
      </c>
      <c r="C20" t="s">
        <v>13</v>
      </c>
      <c r="D20" t="s">
        <v>13</v>
      </c>
      <c r="E20" s="1">
        <v>40.271191455983399</v>
      </c>
      <c r="F20" s="1">
        <v>45.13509016448571</v>
      </c>
      <c r="G20" s="1">
        <v>48.621314593758242</v>
      </c>
      <c r="H20" s="1">
        <v>49.719988573346122</v>
      </c>
      <c r="I20" s="1">
        <v>50.013080908083573</v>
      </c>
      <c r="J20" s="1">
        <v>50.682954551657708</v>
      </c>
      <c r="K20" s="1">
        <v>51.047175554486614</v>
      </c>
      <c r="L20" s="1">
        <v>51.19109867514311</v>
      </c>
      <c r="M20" s="1">
        <v>51.344911082850011</v>
      </c>
      <c r="N20" s="1">
        <v>51.28775316294707</v>
      </c>
      <c r="O20" s="1">
        <v>51.204337268086789</v>
      </c>
      <c r="P20" s="1">
        <v>50.446552294636703</v>
      </c>
      <c r="Q20" s="1">
        <v>49.226086860972345</v>
      </c>
      <c r="R20" s="1">
        <v>47.865806724757412</v>
      </c>
      <c r="S20" s="1">
        <v>46.680713260013071</v>
      </c>
      <c r="T20" s="1">
        <v>45.645769136051626</v>
      </c>
      <c r="U20" s="1">
        <v>44.748974585497059</v>
      </c>
      <c r="V20" s="1">
        <v>43.95801119814324</v>
      </c>
      <c r="W20" s="1">
        <v>43.269320573784832</v>
      </c>
      <c r="X20" s="1">
        <v>42.69307032565068</v>
      </c>
      <c r="Y20" s="1">
        <v>42.223420661893115</v>
      </c>
      <c r="Z20" s="1">
        <v>41.8326456548237</v>
      </c>
      <c r="AA20" s="1">
        <v>41.5233394683423</v>
      </c>
      <c r="AB20" s="1">
        <v>41.268611971881711</v>
      </c>
      <c r="AC20" s="1">
        <v>41.055349601419216</v>
      </c>
      <c r="AD20" s="1">
        <v>40.869454761206391</v>
      </c>
      <c r="AE20" s="1">
        <v>40.707823711817795</v>
      </c>
      <c r="AF20" s="1">
        <v>40.561046413676166</v>
      </c>
      <c r="AG20" s="1">
        <v>40.435908949232477</v>
      </c>
      <c r="AH20" s="1">
        <v>40.326603538092535</v>
      </c>
      <c r="AI20" s="1">
        <v>40.219297688498678</v>
      </c>
      <c r="AJ20" s="1">
        <v>40.118140625232982</v>
      </c>
      <c r="AK20" s="1">
        <v>40.027512610454778</v>
      </c>
      <c r="AL20" s="1">
        <v>39.944983143438215</v>
      </c>
      <c r="AM20" s="1">
        <v>39.866026943070196</v>
      </c>
      <c r="AN20" s="1">
        <v>39.789323767148709</v>
      </c>
      <c r="AO20" s="1">
        <v>39.714608218194783</v>
      </c>
      <c r="AP20" s="1">
        <v>39.641993254720489</v>
      </c>
      <c r="AQ20" s="1">
        <v>39.571484504988469</v>
      </c>
      <c r="AR20" s="1">
        <v>39.50367684219389</v>
      </c>
      <c r="AS20" s="1">
        <v>39.432590453865551</v>
      </c>
    </row>
    <row r="21" spans="1:45" x14ac:dyDescent="0.25">
      <c r="A21" t="s">
        <v>1</v>
      </c>
      <c r="B21" t="s">
        <v>68</v>
      </c>
      <c r="C21" t="s">
        <v>13</v>
      </c>
      <c r="D21" t="s">
        <v>68</v>
      </c>
      <c r="E21" s="1">
        <v>40.271191455983399</v>
      </c>
      <c r="F21" s="1">
        <v>45.13509016448571</v>
      </c>
      <c r="G21" s="1">
        <v>48.621314593758242</v>
      </c>
      <c r="H21" s="1">
        <v>49.719988573346122</v>
      </c>
      <c r="I21" s="1">
        <v>50.013080908083573</v>
      </c>
      <c r="J21" s="1">
        <v>50.682954551657708</v>
      </c>
      <c r="K21" s="1">
        <v>51.047175554486614</v>
      </c>
      <c r="L21" s="1">
        <v>51.19109867514311</v>
      </c>
      <c r="M21" s="1">
        <v>51.344911082850011</v>
      </c>
      <c r="N21" s="1">
        <v>51.28775316294707</v>
      </c>
      <c r="O21" s="1">
        <v>51.204337268086789</v>
      </c>
      <c r="P21" s="1">
        <v>50.446552294636703</v>
      </c>
      <c r="Q21" s="1">
        <v>49.456579972635616</v>
      </c>
      <c r="R21" s="1">
        <v>48.323245379461554</v>
      </c>
      <c r="S21" s="1">
        <v>47.350729270583891</v>
      </c>
      <c r="T21" s="1">
        <v>46.536049713993108</v>
      </c>
      <c r="U21" s="1">
        <v>45.853111275125357</v>
      </c>
      <c r="V21" s="1">
        <v>45.275237833612266</v>
      </c>
      <c r="W21" s="1">
        <v>44.802350727628813</v>
      </c>
      <c r="X21" s="1">
        <v>44.442239902255146</v>
      </c>
      <c r="Y21" s="1">
        <v>44.200571961393123</v>
      </c>
      <c r="Z21" s="1">
        <v>44.036955747293227</v>
      </c>
      <c r="AA21" s="1">
        <v>43.956717184635124</v>
      </c>
      <c r="AB21" s="1">
        <v>43.934540232398803</v>
      </c>
      <c r="AC21" s="1">
        <v>43.959220553682201</v>
      </c>
      <c r="AD21" s="1">
        <v>44.018800834046843</v>
      </c>
      <c r="AE21" s="1">
        <v>44.103252623813731</v>
      </c>
      <c r="AF21" s="1">
        <v>44.207763240801327</v>
      </c>
      <c r="AG21" s="1">
        <v>44.335209750246385</v>
      </c>
      <c r="AH21" s="1">
        <v>44.483181792462325</v>
      </c>
      <c r="AI21" s="1">
        <v>44.633016907134994</v>
      </c>
      <c r="AJ21" s="1">
        <v>44.786065999137804</v>
      </c>
      <c r="AK21" s="1">
        <v>44.955473498856378</v>
      </c>
      <c r="AL21" s="1">
        <v>45.132229949628069</v>
      </c>
      <c r="AM21" s="1">
        <v>45.31433851851822</v>
      </c>
      <c r="AN21" s="1">
        <v>45.492748984934209</v>
      </c>
      <c r="AO21" s="1">
        <v>45.668972807757754</v>
      </c>
      <c r="AP21" s="1">
        <v>45.849904961749978</v>
      </c>
      <c r="AQ21" s="1">
        <v>46.034629933784579</v>
      </c>
      <c r="AR21" s="1">
        <v>46.224518038602781</v>
      </c>
      <c r="AS21" s="1">
        <v>46.401034314138151</v>
      </c>
    </row>
    <row r="22" spans="1:45" x14ac:dyDescent="0.25">
      <c r="A22" t="s">
        <v>1</v>
      </c>
      <c r="B22" t="s">
        <v>68</v>
      </c>
      <c r="C22" t="s">
        <v>13</v>
      </c>
      <c r="D22" t="s">
        <v>69</v>
      </c>
      <c r="E22" s="1">
        <v>40.271191455983399</v>
      </c>
      <c r="F22" s="1">
        <v>45.13509016448571</v>
      </c>
      <c r="G22" s="1">
        <v>48.621314593758242</v>
      </c>
      <c r="H22" s="1">
        <v>49.719988573346122</v>
      </c>
      <c r="I22" s="1">
        <v>50.013080908083573</v>
      </c>
      <c r="J22" s="1">
        <v>50.682954551657708</v>
      </c>
      <c r="K22" s="1">
        <v>51.047175554486614</v>
      </c>
      <c r="L22" s="1">
        <v>51.19109867514311</v>
      </c>
      <c r="M22" s="1">
        <v>51.344911082850011</v>
      </c>
      <c r="N22" s="1">
        <v>51.28775316294707</v>
      </c>
      <c r="O22" s="1">
        <v>51.204337268086789</v>
      </c>
      <c r="P22" s="1">
        <v>50.446552294636703</v>
      </c>
      <c r="Q22" s="1">
        <v>48.981637097289273</v>
      </c>
      <c r="R22" s="1">
        <v>47.390731026039425</v>
      </c>
      <c r="S22" s="1">
        <v>45.977160270949327</v>
      </c>
      <c r="T22" s="1">
        <v>44.73239769474155</v>
      </c>
      <c r="U22" s="1">
        <v>43.627523904261203</v>
      </c>
      <c r="V22" s="1">
        <v>42.630321843976844</v>
      </c>
      <c r="W22" s="1">
        <v>41.737690144698178</v>
      </c>
      <c r="X22" s="1">
        <v>40.954773232230664</v>
      </c>
      <c r="Y22" s="1">
        <v>40.282909590179358</v>
      </c>
      <c r="Z22" s="1">
        <v>39.683413316348378</v>
      </c>
      <c r="AA22" s="1">
        <v>39.160487661827773</v>
      </c>
      <c r="AB22" s="1">
        <v>38.691942044520289</v>
      </c>
      <c r="AC22" s="1">
        <v>38.266061214851959</v>
      </c>
      <c r="AD22" s="1">
        <v>37.870659623026661</v>
      </c>
      <c r="AE22" s="1">
        <v>37.496998297913201</v>
      </c>
      <c r="AF22" s="1">
        <v>37.140867959265272</v>
      </c>
      <c r="AG22" s="1">
        <v>36.805686967820705</v>
      </c>
      <c r="AH22" s="1">
        <v>36.488600798906781</v>
      </c>
      <c r="AI22" s="1">
        <v>36.174570092217664</v>
      </c>
      <c r="AJ22" s="1">
        <v>35.865782698816453</v>
      </c>
      <c r="AK22" s="1">
        <v>35.5723704373301</v>
      </c>
      <c r="AL22" s="1">
        <v>35.287893543405893</v>
      </c>
      <c r="AM22" s="1">
        <v>35.010426154600097</v>
      </c>
      <c r="AN22" s="1">
        <v>34.734435582777465</v>
      </c>
      <c r="AO22" s="1">
        <v>34.461896634342857</v>
      </c>
      <c r="AP22" s="1">
        <v>34.197078802626933</v>
      </c>
      <c r="AQ22" s="1">
        <v>33.938763563587933</v>
      </c>
      <c r="AR22" s="1">
        <v>33.687402595588765</v>
      </c>
      <c r="AS22" s="1">
        <v>33.43141028927878</v>
      </c>
    </row>
    <row r="23" spans="1:45" x14ac:dyDescent="0.25">
      <c r="A23" t="s">
        <v>1</v>
      </c>
      <c r="B23" t="s">
        <v>68</v>
      </c>
      <c r="C23" t="s">
        <v>69</v>
      </c>
      <c r="D23" t="s">
        <v>13</v>
      </c>
      <c r="E23" s="1">
        <v>40.271191455983399</v>
      </c>
      <c r="F23" s="1">
        <v>45.13509016448571</v>
      </c>
      <c r="G23" s="1">
        <v>48.621314593758242</v>
      </c>
      <c r="H23" s="1">
        <v>49.719988573346122</v>
      </c>
      <c r="I23" s="1">
        <v>50.013080908083573</v>
      </c>
      <c r="J23" s="1">
        <v>50.682954551657708</v>
      </c>
      <c r="K23" s="1">
        <v>51.047175554486614</v>
      </c>
      <c r="L23" s="1">
        <v>51.19109867514311</v>
      </c>
      <c r="M23" s="1">
        <v>51.344911082850011</v>
      </c>
      <c r="N23" s="1">
        <v>51.28775316294707</v>
      </c>
      <c r="O23" s="1">
        <v>51.204337268086789</v>
      </c>
      <c r="P23" s="1">
        <v>50.446552294636703</v>
      </c>
      <c r="Q23" s="1">
        <v>49.16729343289596</v>
      </c>
      <c r="R23" s="1">
        <v>47.733531135891177</v>
      </c>
      <c r="S23" s="1">
        <v>46.461309971207278</v>
      </c>
      <c r="T23" s="1">
        <v>45.330042340561</v>
      </c>
      <c r="U23" s="1">
        <v>44.328197722832584</v>
      </c>
      <c r="V23" s="1">
        <v>43.423066314490399</v>
      </c>
      <c r="W23" s="1">
        <v>42.611140052169397</v>
      </c>
      <c r="X23" s="1">
        <v>41.902016122322181</v>
      </c>
      <c r="Y23" s="1">
        <v>41.289592445456726</v>
      </c>
      <c r="Z23" s="1">
        <v>40.746258203347921</v>
      </c>
      <c r="AA23" s="1">
        <v>40.273660692145299</v>
      </c>
      <c r="AB23" s="1">
        <v>39.848192107754841</v>
      </c>
      <c r="AC23" s="1">
        <v>39.459038643647396</v>
      </c>
      <c r="AD23" s="1">
        <v>39.093680562465885</v>
      </c>
      <c r="AE23" s="1">
        <v>38.748459471550305</v>
      </c>
      <c r="AF23" s="1">
        <v>38.414697355052148</v>
      </c>
      <c r="AG23" s="1">
        <v>38.099079292418736</v>
      </c>
      <c r="AH23" s="1">
        <v>37.797450100177628</v>
      </c>
      <c r="AI23" s="1">
        <v>37.496726052490132</v>
      </c>
      <c r="AJ23" s="1">
        <v>37.201804897581106</v>
      </c>
      <c r="AK23" s="1">
        <v>36.916415309780099</v>
      </c>
      <c r="AL23" s="1">
        <v>36.638319126722784</v>
      </c>
      <c r="AM23" s="1">
        <v>36.363909248563218</v>
      </c>
      <c r="AN23" s="1">
        <v>36.092118753011206</v>
      </c>
      <c r="AO23" s="1">
        <v>35.824217730593503</v>
      </c>
      <c r="AP23" s="1">
        <v>35.560840131595796</v>
      </c>
      <c r="AQ23" s="1">
        <v>35.301965732177813</v>
      </c>
      <c r="AR23" s="1">
        <v>35.047335393462696</v>
      </c>
      <c r="AS23" s="1">
        <v>34.791124103927871</v>
      </c>
    </row>
    <row r="24" spans="1:45" x14ac:dyDescent="0.25">
      <c r="A24" t="s">
        <v>1</v>
      </c>
      <c r="B24" t="s">
        <v>68</v>
      </c>
      <c r="C24" t="s">
        <v>68</v>
      </c>
      <c r="D24" t="s">
        <v>13</v>
      </c>
      <c r="E24" s="1">
        <v>40.271191455983399</v>
      </c>
      <c r="F24" s="1">
        <v>45.13509016448571</v>
      </c>
      <c r="G24" s="1">
        <v>48.621314593758242</v>
      </c>
      <c r="H24" s="1">
        <v>49.719988573346122</v>
      </c>
      <c r="I24" s="1">
        <v>50.013080908083573</v>
      </c>
      <c r="J24" s="1">
        <v>50.682954551657708</v>
      </c>
      <c r="K24" s="1">
        <v>51.047175554486614</v>
      </c>
      <c r="L24" s="1">
        <v>51.19109867514311</v>
      </c>
      <c r="M24" s="1">
        <v>51.344911082850011</v>
      </c>
      <c r="N24" s="1">
        <v>51.28775316294707</v>
      </c>
      <c r="O24" s="1">
        <v>51.204337268086789</v>
      </c>
      <c r="P24" s="1">
        <v>50.446552294636703</v>
      </c>
      <c r="Q24" s="1">
        <v>49.287453361801163</v>
      </c>
      <c r="R24" s="1">
        <v>48.004066229440284</v>
      </c>
      <c r="S24" s="1">
        <v>46.91044809836896</v>
      </c>
      <c r="T24" s="1">
        <v>45.977115844373323</v>
      </c>
      <c r="U24" s="1">
        <v>45.191756991809321</v>
      </c>
      <c r="V24" s="1">
        <v>44.522638668946293</v>
      </c>
      <c r="W24" s="1">
        <v>43.966356623149785</v>
      </c>
      <c r="X24" s="1">
        <v>43.533904735315993</v>
      </c>
      <c r="Y24" s="1">
        <v>43.219984880201366</v>
      </c>
      <c r="Z24" s="1">
        <v>42.994711748115677</v>
      </c>
      <c r="AA24" s="1">
        <v>42.863134439178033</v>
      </c>
      <c r="AB24" s="1">
        <v>42.796312544119985</v>
      </c>
      <c r="AC24" s="1">
        <v>42.780381710339718</v>
      </c>
      <c r="AD24" s="1">
        <v>42.797821485662269</v>
      </c>
      <c r="AE24" s="1">
        <v>42.844106495748989</v>
      </c>
      <c r="AF24" s="1">
        <v>42.910045332547497</v>
      </c>
      <c r="AG24" s="1">
        <v>43.002220112981313</v>
      </c>
      <c r="AH24" s="1">
        <v>43.114458159950999</v>
      </c>
      <c r="AI24" s="1">
        <v>43.230952199153847</v>
      </c>
      <c r="AJ24" s="1">
        <v>43.356314977184688</v>
      </c>
      <c r="AK24" s="1">
        <v>43.496194934003704</v>
      </c>
      <c r="AL24" s="1">
        <v>43.646852862908347</v>
      </c>
      <c r="AM24" s="1">
        <v>43.802959994757906</v>
      </c>
      <c r="AN24" s="1">
        <v>43.961945696670256</v>
      </c>
      <c r="AO24" s="1">
        <v>44.124616616603731</v>
      </c>
      <c r="AP24" s="1">
        <v>44.291001321357186</v>
      </c>
      <c r="AQ24" s="1">
        <v>44.460445863897164</v>
      </c>
      <c r="AR24" s="1">
        <v>44.632414414128419</v>
      </c>
      <c r="AS24" s="1">
        <v>44.799395048930947</v>
      </c>
    </row>
    <row r="25" spans="1:45" x14ac:dyDescent="0.25">
      <c r="A25" t="s">
        <v>1</v>
      </c>
      <c r="B25" t="s">
        <v>68</v>
      </c>
      <c r="C25" t="s">
        <v>68</v>
      </c>
      <c r="D25" t="s">
        <v>68</v>
      </c>
      <c r="E25" s="1">
        <v>40.271191455983399</v>
      </c>
      <c r="F25" s="1">
        <v>45.13509016448571</v>
      </c>
      <c r="G25" s="1">
        <v>48.621314593758242</v>
      </c>
      <c r="H25" s="1">
        <v>49.719988573346122</v>
      </c>
      <c r="I25" s="1">
        <v>50.013080908083573</v>
      </c>
      <c r="J25" s="1">
        <v>50.682954551657708</v>
      </c>
      <c r="K25" s="1">
        <v>51.047175554486614</v>
      </c>
      <c r="L25" s="1">
        <v>51.19109867514311</v>
      </c>
      <c r="M25" s="1">
        <v>51.344911082850011</v>
      </c>
      <c r="N25" s="1">
        <v>51.28775316294707</v>
      </c>
      <c r="O25" s="1">
        <v>51.204337268086789</v>
      </c>
      <c r="P25" s="1">
        <v>50.446552294636703</v>
      </c>
      <c r="Q25" s="1">
        <v>49.518239636026728</v>
      </c>
      <c r="R25" s="1">
        <v>48.462832839041532</v>
      </c>
      <c r="S25" s="1">
        <v>47.583766707087321</v>
      </c>
      <c r="T25" s="1">
        <v>46.873863087716799</v>
      </c>
      <c r="U25" s="1">
        <v>46.306821685228719</v>
      </c>
      <c r="V25" s="1">
        <v>45.856786612361297</v>
      </c>
      <c r="W25" s="1">
        <v>45.524084175239103</v>
      </c>
      <c r="X25" s="1">
        <v>45.317524832247891</v>
      </c>
      <c r="Y25" s="1">
        <v>45.243801790701859</v>
      </c>
      <c r="Z25" s="1">
        <v>45.260255697981826</v>
      </c>
      <c r="AA25" s="1">
        <v>45.37502821471135</v>
      </c>
      <c r="AB25" s="1">
        <v>45.560929238546656</v>
      </c>
      <c r="AC25" s="1">
        <v>45.806264691463412</v>
      </c>
      <c r="AD25" s="1">
        <v>46.09576394157947</v>
      </c>
      <c r="AE25" s="1">
        <v>46.41772086256158</v>
      </c>
      <c r="AF25" s="1">
        <v>46.767951750657694</v>
      </c>
      <c r="AG25" s="1">
        <v>47.148992775156422</v>
      </c>
      <c r="AH25" s="1">
        <v>47.558386743664769</v>
      </c>
      <c r="AI25" s="1">
        <v>47.975172538236151</v>
      </c>
      <c r="AJ25" s="1">
        <v>48.401014578752502</v>
      </c>
      <c r="AK25" s="1">
        <v>48.851198567291718</v>
      </c>
      <c r="AL25" s="1">
        <v>49.314821771081448</v>
      </c>
      <c r="AM25" s="1">
        <v>49.789312632496575</v>
      </c>
      <c r="AN25" s="1">
        <v>50.263474979284716</v>
      </c>
      <c r="AO25" s="1">
        <v>50.740166513826281</v>
      </c>
      <c r="AP25" s="1">
        <v>51.226942717034284</v>
      </c>
      <c r="AQ25" s="1">
        <v>51.722095169847293</v>
      </c>
      <c r="AR25" s="1">
        <v>52.225816037196793</v>
      </c>
      <c r="AS25" s="1">
        <v>52.716247083239097</v>
      </c>
    </row>
    <row r="26" spans="1:45" x14ac:dyDescent="0.25">
      <c r="A26" t="s">
        <v>1</v>
      </c>
      <c r="B26" t="s">
        <v>68</v>
      </c>
      <c r="C26" t="s">
        <v>68</v>
      </c>
      <c r="D26" t="s">
        <v>69</v>
      </c>
      <c r="E26" s="1">
        <v>40.271191455983399</v>
      </c>
      <c r="F26" s="1">
        <v>45.13509016448571</v>
      </c>
      <c r="G26" s="1">
        <v>48.621314593758242</v>
      </c>
      <c r="H26" s="1">
        <v>49.719988573346122</v>
      </c>
      <c r="I26" s="1">
        <v>50.013080908083573</v>
      </c>
      <c r="J26" s="1">
        <v>50.682954551657708</v>
      </c>
      <c r="K26" s="1">
        <v>51.047175554486614</v>
      </c>
      <c r="L26" s="1">
        <v>51.19109867514311</v>
      </c>
      <c r="M26" s="1">
        <v>51.344911082850011</v>
      </c>
      <c r="N26" s="1">
        <v>51.28775316294707</v>
      </c>
      <c r="O26" s="1">
        <v>51.204337268086789</v>
      </c>
      <c r="P26" s="1">
        <v>50.446552294636703</v>
      </c>
      <c r="Q26" s="1">
        <v>49.04269268418858</v>
      </c>
      <c r="R26" s="1">
        <v>47.527611307455025</v>
      </c>
      <c r="S26" s="1">
        <v>46.203427265945045</v>
      </c>
      <c r="T26" s="1">
        <v>45.057110008455183</v>
      </c>
      <c r="U26" s="1">
        <v>44.059206942280191</v>
      </c>
      <c r="V26" s="1">
        <v>43.177893605604545</v>
      </c>
      <c r="W26" s="1">
        <v>42.410051352060243</v>
      </c>
      <c r="X26" s="1">
        <v>41.76137126866211</v>
      </c>
      <c r="Y26" s="1">
        <v>41.233673002631939</v>
      </c>
      <c r="Z26" s="1">
        <v>40.785775572782626</v>
      </c>
      <c r="AA26" s="1">
        <v>40.424042193935264</v>
      </c>
      <c r="AB26" s="1">
        <v>40.124258384092542</v>
      </c>
      <c r="AC26" s="1">
        <v>39.873895699032438</v>
      </c>
      <c r="AD26" s="1">
        <v>39.657533417195893</v>
      </c>
      <c r="AE26" s="1">
        <v>39.464783210995549</v>
      </c>
      <c r="AF26" s="1">
        <v>39.291796576311931</v>
      </c>
      <c r="AG26" s="1">
        <v>39.141603474905445</v>
      </c>
      <c r="AH26" s="1">
        <v>39.01112860138943</v>
      </c>
      <c r="AI26" s="1">
        <v>38.883353638388456</v>
      </c>
      <c r="AJ26" s="1">
        <v>38.760725484707585</v>
      </c>
      <c r="AK26" s="1">
        <v>38.654983007874563</v>
      </c>
      <c r="AL26" s="1">
        <v>38.558172753051707</v>
      </c>
      <c r="AM26" s="1">
        <v>38.467850416695171</v>
      </c>
      <c r="AN26" s="1">
        <v>38.376963779302166</v>
      </c>
      <c r="AO26" s="1">
        <v>38.288632613661768</v>
      </c>
      <c r="AP26" s="1">
        <v>38.207537130627479</v>
      </c>
      <c r="AQ26" s="1">
        <v>38.131817536515982</v>
      </c>
      <c r="AR26" s="1">
        <v>38.061018624463244</v>
      </c>
      <c r="AS26" s="1">
        <v>37.981451516813145</v>
      </c>
    </row>
    <row r="27" spans="1:45" x14ac:dyDescent="0.25">
      <c r="A27" t="s">
        <v>1</v>
      </c>
      <c r="B27" t="s">
        <v>68</v>
      </c>
      <c r="C27" t="s">
        <v>69</v>
      </c>
      <c r="D27" t="s">
        <v>68</v>
      </c>
      <c r="E27" s="1">
        <v>40.271191455983399</v>
      </c>
      <c r="F27" s="1">
        <v>45.13509016448571</v>
      </c>
      <c r="G27" s="1">
        <v>48.621314593758242</v>
      </c>
      <c r="H27" s="1">
        <v>49.719988573346122</v>
      </c>
      <c r="I27" s="1">
        <v>50.013080908083573</v>
      </c>
      <c r="J27" s="1">
        <v>50.682954551657708</v>
      </c>
      <c r="K27" s="1">
        <v>51.047175554486614</v>
      </c>
      <c r="L27" s="1">
        <v>51.19109867514311</v>
      </c>
      <c r="M27" s="1">
        <v>51.344911082850011</v>
      </c>
      <c r="N27" s="1">
        <v>51.28775316294707</v>
      </c>
      <c r="O27" s="1">
        <v>51.204337268086789</v>
      </c>
      <c r="P27" s="1">
        <v>50.446552294636703</v>
      </c>
      <c r="Q27" s="1">
        <v>49.397505660003965</v>
      </c>
      <c r="R27" s="1">
        <v>48.189699307888326</v>
      </c>
      <c r="S27" s="1">
        <v>47.128171940042343</v>
      </c>
      <c r="T27" s="1">
        <v>46.214161162099963</v>
      </c>
      <c r="U27" s="1">
        <v>45.421949610955181</v>
      </c>
      <c r="V27" s="1">
        <v>44.724261323312895</v>
      </c>
      <c r="W27" s="1">
        <v>44.120849678397065</v>
      </c>
      <c r="X27" s="1">
        <v>43.618774925487322</v>
      </c>
      <c r="Y27" s="1">
        <v>43.223016015876581</v>
      </c>
      <c r="Z27" s="1">
        <v>42.893322366417088</v>
      </c>
      <c r="AA27" s="1">
        <v>42.633803517640345</v>
      </c>
      <c r="AB27" s="1">
        <v>42.422362268095561</v>
      </c>
      <c r="AC27" s="1">
        <v>42.250002152433694</v>
      </c>
      <c r="AD27" s="1">
        <v>42.106188863603222</v>
      </c>
      <c r="AE27" s="1">
        <v>41.98045963149832</v>
      </c>
      <c r="AF27" s="1">
        <v>41.868444098500213</v>
      </c>
      <c r="AG27" s="1">
        <v>41.773037349432769</v>
      </c>
      <c r="AH27" s="1">
        <v>41.693342880131922</v>
      </c>
      <c r="AI27" s="1">
        <v>41.611668195058712</v>
      </c>
      <c r="AJ27" s="1">
        <v>41.530403038029192</v>
      </c>
      <c r="AK27" s="1">
        <v>41.461356858742832</v>
      </c>
      <c r="AL27" s="1">
        <v>41.396164735206419</v>
      </c>
      <c r="AM27" s="1">
        <v>41.333603614522126</v>
      </c>
      <c r="AN27" s="1">
        <v>41.26558601466224</v>
      </c>
      <c r="AO27" s="1">
        <v>41.195302283909939</v>
      </c>
      <c r="AP27" s="1">
        <v>41.129647415480058</v>
      </c>
      <c r="AQ27" s="1">
        <v>41.067779329046097</v>
      </c>
      <c r="AR27" s="1">
        <v>41.010011759526748</v>
      </c>
      <c r="AS27" s="1">
        <v>40.939339504913967</v>
      </c>
    </row>
    <row r="28" spans="1:45" x14ac:dyDescent="0.25">
      <c r="A28" t="s">
        <v>1</v>
      </c>
      <c r="B28" t="s">
        <v>68</v>
      </c>
      <c r="C28" t="s">
        <v>69</v>
      </c>
      <c r="D28" t="s">
        <v>69</v>
      </c>
      <c r="E28" s="1">
        <v>40.271191455983399</v>
      </c>
      <c r="F28" s="1">
        <v>45.13509016448571</v>
      </c>
      <c r="G28" s="1">
        <v>48.621314593758242</v>
      </c>
      <c r="H28" s="1">
        <v>49.719988573346122</v>
      </c>
      <c r="I28" s="1">
        <v>50.013080908083573</v>
      </c>
      <c r="J28" s="1">
        <v>50.682954551657708</v>
      </c>
      <c r="K28" s="1">
        <v>51.047175554486614</v>
      </c>
      <c r="L28" s="1">
        <v>51.19109867514311</v>
      </c>
      <c r="M28" s="1">
        <v>51.344911082850011</v>
      </c>
      <c r="N28" s="1">
        <v>51.28775316294707</v>
      </c>
      <c r="O28" s="1">
        <v>51.204337268086789</v>
      </c>
      <c r="P28" s="1">
        <v>50.446552294636703</v>
      </c>
      <c r="Q28" s="1">
        <v>48.923141561686379</v>
      </c>
      <c r="R28" s="1">
        <v>47.259774969423383</v>
      </c>
      <c r="S28" s="1">
        <v>45.761068836425935</v>
      </c>
      <c r="T28" s="1">
        <v>44.422992476109322</v>
      </c>
      <c r="U28" s="1">
        <v>43.21729468931408</v>
      </c>
      <c r="V28" s="1">
        <v>42.111535921817008</v>
      </c>
      <c r="W28" s="1">
        <v>41.102808852356873</v>
      </c>
      <c r="X28" s="1">
        <v>40.195928335809249</v>
      </c>
      <c r="Y28" s="1">
        <v>39.391998743598357</v>
      </c>
      <c r="Z28" s="1">
        <v>38.65284141957958</v>
      </c>
      <c r="AA28" s="1">
        <v>37.981921220933614</v>
      </c>
      <c r="AB28" s="1">
        <v>37.3602081165754</v>
      </c>
      <c r="AC28" s="1">
        <v>36.778202552100062</v>
      </c>
      <c r="AD28" s="1">
        <v>36.225181851578562</v>
      </c>
      <c r="AE28" s="1">
        <v>35.692177520998122</v>
      </c>
      <c r="AF28" s="1">
        <v>35.175501508670848</v>
      </c>
      <c r="AG28" s="1">
        <v>34.678649906694055</v>
      </c>
      <c r="AH28" s="1">
        <v>34.200153008934457</v>
      </c>
      <c r="AI28" s="1">
        <v>33.725797525994544</v>
      </c>
      <c r="AJ28" s="1">
        <v>33.258565285141643</v>
      </c>
      <c r="AK28" s="1">
        <v>32.807543334109631</v>
      </c>
      <c r="AL28" s="1">
        <v>32.366744306640797</v>
      </c>
      <c r="AM28" s="1">
        <v>31.934857970786023</v>
      </c>
      <c r="AN28" s="1">
        <v>31.50692706368876</v>
      </c>
      <c r="AO28" s="1">
        <v>31.086053497601473</v>
      </c>
      <c r="AP28" s="1">
        <v>30.676479674240788</v>
      </c>
      <c r="AQ28" s="1">
        <v>30.276979294750589</v>
      </c>
      <c r="AR28" s="1">
        <v>29.887183703974824</v>
      </c>
      <c r="AS28" s="1">
        <v>29.496319693151783</v>
      </c>
    </row>
    <row r="29" spans="1:45" x14ac:dyDescent="0.25">
      <c r="A29" t="s">
        <v>58</v>
      </c>
      <c r="B29" t="s">
        <v>13</v>
      </c>
      <c r="C29" t="s">
        <v>13</v>
      </c>
      <c r="D29" t="s">
        <v>13</v>
      </c>
      <c r="E29" s="1">
        <v>3.9845239864746862</v>
      </c>
      <c r="F29" s="1">
        <v>1.1277750211645898</v>
      </c>
      <c r="G29" s="1">
        <v>1.596053570720124</v>
      </c>
      <c r="H29" s="1">
        <v>4.706221697191304</v>
      </c>
      <c r="I29" s="1">
        <v>4.7685432070037059</v>
      </c>
      <c r="J29" s="1">
        <v>4.8420899858636846</v>
      </c>
      <c r="K29" s="1">
        <v>5.073880112358764</v>
      </c>
      <c r="L29" s="1">
        <v>5.3117189338652837</v>
      </c>
      <c r="M29" s="1">
        <v>5.4537736645076773</v>
      </c>
      <c r="N29" s="1">
        <v>5.529125311907257</v>
      </c>
      <c r="O29" s="1">
        <v>5.5268817863850739</v>
      </c>
      <c r="P29" s="1">
        <v>5.5280282226551014</v>
      </c>
      <c r="Q29" s="1">
        <v>5.4026540573485882</v>
      </c>
      <c r="R29" s="1">
        <v>5.3698878504623293</v>
      </c>
      <c r="S29" s="1">
        <v>5.3361613264748309</v>
      </c>
      <c r="T29" s="1">
        <v>5.2928459138997352</v>
      </c>
      <c r="U29" s="1">
        <v>5.2369809680948842</v>
      </c>
      <c r="V29" s="1">
        <v>5.2210850613978455</v>
      </c>
      <c r="W29" s="1">
        <v>5.2084387769870233</v>
      </c>
      <c r="X29" s="1">
        <v>5.1806211564333626</v>
      </c>
      <c r="Y29" s="1">
        <v>5.1488687845727465</v>
      </c>
      <c r="Z29" s="1">
        <v>5.1186900035929517</v>
      </c>
      <c r="AA29" s="1">
        <v>5.0907588176595686</v>
      </c>
      <c r="AB29" s="1">
        <v>5.0660270561066145</v>
      </c>
      <c r="AC29" s="1">
        <v>5.0436074195358005</v>
      </c>
      <c r="AD29" s="1">
        <v>5.0208397004278593</v>
      </c>
      <c r="AE29" s="1">
        <v>4.9970647472687535</v>
      </c>
      <c r="AF29" s="1">
        <v>4.9722908760191808</v>
      </c>
      <c r="AG29" s="1">
        <v>4.947050120453711</v>
      </c>
      <c r="AH29" s="1">
        <v>4.9239762188891589</v>
      </c>
      <c r="AI29" s="1">
        <v>4.9048444514905309</v>
      </c>
      <c r="AJ29" s="1">
        <v>4.8899700552062608</v>
      </c>
      <c r="AK29" s="1">
        <v>4.8788954259969763</v>
      </c>
      <c r="AL29" s="1">
        <v>4.8709174580287895</v>
      </c>
      <c r="AM29" s="1">
        <v>4.8654648975940962</v>
      </c>
      <c r="AN29" s="1">
        <v>4.8619665174342463</v>
      </c>
      <c r="AO29" s="1">
        <v>4.8596726663796996</v>
      </c>
      <c r="AP29" s="1">
        <v>4.857729888782214</v>
      </c>
      <c r="AQ29" s="1">
        <v>4.8550922723255008</v>
      </c>
      <c r="AR29" s="1">
        <v>4.8506139984338503</v>
      </c>
      <c r="AS29" s="1">
        <v>4.8608963618608003</v>
      </c>
    </row>
    <row r="30" spans="1:45" x14ac:dyDescent="0.25">
      <c r="A30" t="s">
        <v>58</v>
      </c>
      <c r="B30" t="s">
        <v>13</v>
      </c>
      <c r="C30" t="s">
        <v>68</v>
      </c>
      <c r="D30" t="s">
        <v>13</v>
      </c>
      <c r="E30" s="1">
        <v>3.9845239864746862</v>
      </c>
      <c r="F30" s="1">
        <v>1.1277750211645898</v>
      </c>
      <c r="G30" s="1">
        <v>1.596053570720124</v>
      </c>
      <c r="H30" s="1">
        <v>4.706221697191304</v>
      </c>
      <c r="I30" s="1">
        <v>4.7685432070037059</v>
      </c>
      <c r="J30" s="1">
        <v>4.8420899858636846</v>
      </c>
      <c r="K30" s="1">
        <v>5.073880112358764</v>
      </c>
      <c r="L30" s="1">
        <v>5.3117189338652837</v>
      </c>
      <c r="M30" s="1">
        <v>5.4537736645076773</v>
      </c>
      <c r="N30" s="1">
        <v>5.529125311907257</v>
      </c>
      <c r="O30" s="1">
        <v>5.5268817863850739</v>
      </c>
      <c r="P30" s="1">
        <v>5.5280282226551014</v>
      </c>
      <c r="Q30" s="1">
        <v>5.4026540573485882</v>
      </c>
      <c r="R30" s="1">
        <v>5.3698878504623293</v>
      </c>
      <c r="S30" s="1">
        <v>5.3361613264748309</v>
      </c>
      <c r="T30" s="1">
        <v>5.2928459138997352</v>
      </c>
      <c r="U30" s="1">
        <v>5.2369809680948842</v>
      </c>
      <c r="V30" s="1">
        <v>5.2210850613978455</v>
      </c>
      <c r="W30" s="1">
        <v>5.2084387769870233</v>
      </c>
      <c r="X30" s="1">
        <v>5.1806211564333626</v>
      </c>
      <c r="Y30" s="1">
        <v>5.1488687845727465</v>
      </c>
      <c r="Z30" s="1">
        <v>5.1186900035929517</v>
      </c>
      <c r="AA30" s="1">
        <v>5.0907588176595686</v>
      </c>
      <c r="AB30" s="1">
        <v>5.0660270561066145</v>
      </c>
      <c r="AC30" s="1">
        <v>5.0436074195358005</v>
      </c>
      <c r="AD30" s="1">
        <v>5.0208397004278593</v>
      </c>
      <c r="AE30" s="1">
        <v>4.9970647472687535</v>
      </c>
      <c r="AF30" s="1">
        <v>4.9722908760191808</v>
      </c>
      <c r="AG30" s="1">
        <v>4.947050120453711</v>
      </c>
      <c r="AH30" s="1">
        <v>4.9239762188891589</v>
      </c>
      <c r="AI30" s="1">
        <v>4.9048444514905309</v>
      </c>
      <c r="AJ30" s="1">
        <v>4.8899700552062608</v>
      </c>
      <c r="AK30" s="1">
        <v>4.8788954259969763</v>
      </c>
      <c r="AL30" s="1">
        <v>4.8709174580287895</v>
      </c>
      <c r="AM30" s="1">
        <v>4.8654648975940962</v>
      </c>
      <c r="AN30" s="1">
        <v>4.8619665174342463</v>
      </c>
      <c r="AO30" s="1">
        <v>4.8596726663796996</v>
      </c>
      <c r="AP30" s="1">
        <v>4.857729888782214</v>
      </c>
      <c r="AQ30" s="1">
        <v>4.8550922723255008</v>
      </c>
      <c r="AR30" s="1">
        <v>4.8506139984338503</v>
      </c>
      <c r="AS30" s="1">
        <v>4.8608963618608003</v>
      </c>
    </row>
    <row r="31" spans="1:45" x14ac:dyDescent="0.25">
      <c r="A31" t="s">
        <v>58</v>
      </c>
      <c r="B31" t="s">
        <v>13</v>
      </c>
      <c r="C31" t="s">
        <v>69</v>
      </c>
      <c r="D31" t="s">
        <v>13</v>
      </c>
      <c r="E31" s="1">
        <v>3.9845239864746862</v>
      </c>
      <c r="F31" s="1">
        <v>1.1277750211645898</v>
      </c>
      <c r="G31" s="1">
        <v>1.596053570720124</v>
      </c>
      <c r="H31" s="1">
        <v>4.706221697191304</v>
      </c>
      <c r="I31" s="1">
        <v>4.7685432070037059</v>
      </c>
      <c r="J31" s="1">
        <v>4.8420899858636846</v>
      </c>
      <c r="K31" s="1">
        <v>5.073880112358764</v>
      </c>
      <c r="L31" s="1">
        <v>5.3117189338652837</v>
      </c>
      <c r="M31" s="1">
        <v>5.4537736645076773</v>
      </c>
      <c r="N31" s="1">
        <v>5.529125311907257</v>
      </c>
      <c r="O31" s="1">
        <v>5.5268817863850739</v>
      </c>
      <c r="P31" s="1">
        <v>5.5280282226551014</v>
      </c>
      <c r="Q31" s="1">
        <v>5.4026540573485882</v>
      </c>
      <c r="R31" s="1">
        <v>5.3698878504623293</v>
      </c>
      <c r="S31" s="1">
        <v>5.3361613264748309</v>
      </c>
      <c r="T31" s="1">
        <v>5.2928459138997352</v>
      </c>
      <c r="U31" s="1">
        <v>5.2369809680948842</v>
      </c>
      <c r="V31" s="1">
        <v>5.2210850613978455</v>
      </c>
      <c r="W31" s="1">
        <v>5.2084387769870233</v>
      </c>
      <c r="X31" s="1">
        <v>5.1806211564333626</v>
      </c>
      <c r="Y31" s="1">
        <v>5.1488687845727465</v>
      </c>
      <c r="Z31" s="1">
        <v>5.1186900035929517</v>
      </c>
      <c r="AA31" s="1">
        <v>5.0907588176595686</v>
      </c>
      <c r="AB31" s="1">
        <v>5.0660270561066145</v>
      </c>
      <c r="AC31" s="1">
        <v>5.0436074195358005</v>
      </c>
      <c r="AD31" s="1">
        <v>5.0208397004278593</v>
      </c>
      <c r="AE31" s="1">
        <v>4.9970647472687535</v>
      </c>
      <c r="AF31" s="1">
        <v>4.9722908760191808</v>
      </c>
      <c r="AG31" s="1">
        <v>4.947050120453711</v>
      </c>
      <c r="AH31" s="1">
        <v>4.9239762188891589</v>
      </c>
      <c r="AI31" s="1">
        <v>4.9048444514905309</v>
      </c>
      <c r="AJ31" s="1">
        <v>4.8899700552062608</v>
      </c>
      <c r="AK31" s="1">
        <v>4.8788954259969763</v>
      </c>
      <c r="AL31" s="1">
        <v>4.8709174580287895</v>
      </c>
      <c r="AM31" s="1">
        <v>4.8654648975940962</v>
      </c>
      <c r="AN31" s="1">
        <v>4.8619665174342463</v>
      </c>
      <c r="AO31" s="1">
        <v>4.8596726663796996</v>
      </c>
      <c r="AP31" s="1">
        <v>4.857729888782214</v>
      </c>
      <c r="AQ31" s="1">
        <v>4.8550922723255008</v>
      </c>
      <c r="AR31" s="1">
        <v>4.8506139984338503</v>
      </c>
      <c r="AS31" s="1">
        <v>4.8608963618608003</v>
      </c>
    </row>
    <row r="32" spans="1:45" x14ac:dyDescent="0.25">
      <c r="A32" t="s">
        <v>58</v>
      </c>
      <c r="B32" t="s">
        <v>69</v>
      </c>
      <c r="C32" t="s">
        <v>13</v>
      </c>
      <c r="D32" t="s">
        <v>13</v>
      </c>
      <c r="E32" s="1">
        <v>3.9845239864746862</v>
      </c>
      <c r="F32" s="1">
        <v>1.1277750211645898</v>
      </c>
      <c r="G32" s="1">
        <v>1.596053570720124</v>
      </c>
      <c r="H32" s="1">
        <v>4.706221697191304</v>
      </c>
      <c r="I32" s="1">
        <v>4.7685432070037059</v>
      </c>
      <c r="J32" s="1">
        <v>4.8420899858636846</v>
      </c>
      <c r="K32" s="1">
        <v>5.073880112358764</v>
      </c>
      <c r="L32" s="1">
        <v>5.3117189338652837</v>
      </c>
      <c r="M32" s="1">
        <v>5.4537736645076773</v>
      </c>
      <c r="N32" s="1">
        <v>5.529125311907257</v>
      </c>
      <c r="O32" s="1">
        <v>5.5268817863850739</v>
      </c>
      <c r="P32" s="1">
        <v>5.5280282226551014</v>
      </c>
      <c r="Q32" s="1">
        <v>5.4026540573485882</v>
      </c>
      <c r="R32" s="1">
        <v>5.3698878504623293</v>
      </c>
      <c r="S32" s="1">
        <v>5.3361613264748309</v>
      </c>
      <c r="T32" s="1">
        <v>5.2928459138997352</v>
      </c>
      <c r="U32" s="1">
        <v>5.2369809680948842</v>
      </c>
      <c r="V32" s="1">
        <v>5.2210850613978455</v>
      </c>
      <c r="W32" s="1">
        <v>5.2084387769870233</v>
      </c>
      <c r="X32" s="1">
        <v>5.1806211564333626</v>
      </c>
      <c r="Y32" s="1">
        <v>5.1488687845727465</v>
      </c>
      <c r="Z32" s="1">
        <v>5.1186900035929517</v>
      </c>
      <c r="AA32" s="1">
        <v>5.0907588176595686</v>
      </c>
      <c r="AB32" s="1">
        <v>5.0660270561066145</v>
      </c>
      <c r="AC32" s="1">
        <v>5.0436074195358005</v>
      </c>
      <c r="AD32" s="1">
        <v>5.0208397004278593</v>
      </c>
      <c r="AE32" s="1">
        <v>4.9970647472687535</v>
      </c>
      <c r="AF32" s="1">
        <v>4.9722908760191808</v>
      </c>
      <c r="AG32" s="1">
        <v>4.947050120453711</v>
      </c>
      <c r="AH32" s="1">
        <v>4.9239762188891589</v>
      </c>
      <c r="AI32" s="1">
        <v>4.9048444514905309</v>
      </c>
      <c r="AJ32" s="1">
        <v>4.8899700552062608</v>
      </c>
      <c r="AK32" s="1">
        <v>4.8788954259969763</v>
      </c>
      <c r="AL32" s="1">
        <v>4.8709174580287895</v>
      </c>
      <c r="AM32" s="1">
        <v>4.8654648975940962</v>
      </c>
      <c r="AN32" s="1">
        <v>4.8619665174342463</v>
      </c>
      <c r="AO32" s="1">
        <v>4.8596726663796996</v>
      </c>
      <c r="AP32" s="1">
        <v>4.857729888782214</v>
      </c>
      <c r="AQ32" s="1">
        <v>4.8550922723255008</v>
      </c>
      <c r="AR32" s="1">
        <v>4.8506139984338503</v>
      </c>
      <c r="AS32" s="1">
        <v>4.8608963618608003</v>
      </c>
    </row>
    <row r="33" spans="1:45" x14ac:dyDescent="0.25">
      <c r="A33" t="s">
        <v>58</v>
      </c>
      <c r="B33" t="s">
        <v>68</v>
      </c>
      <c r="C33" t="s">
        <v>13</v>
      </c>
      <c r="D33" t="s">
        <v>13</v>
      </c>
      <c r="E33" s="1">
        <v>3.9845239864746862</v>
      </c>
      <c r="F33" s="1">
        <v>1.1277750211645898</v>
      </c>
      <c r="G33" s="1">
        <v>1.596053570720124</v>
      </c>
      <c r="H33" s="1">
        <v>4.706221697191304</v>
      </c>
      <c r="I33" s="1">
        <v>4.7685432070037059</v>
      </c>
      <c r="J33" s="1">
        <v>4.8420899858636846</v>
      </c>
      <c r="K33" s="1">
        <v>5.073880112358764</v>
      </c>
      <c r="L33" s="1">
        <v>5.3117189338652837</v>
      </c>
      <c r="M33" s="1">
        <v>5.4537736645076773</v>
      </c>
      <c r="N33" s="1">
        <v>5.529125311907257</v>
      </c>
      <c r="O33" s="1">
        <v>5.5268817863850739</v>
      </c>
      <c r="P33" s="1">
        <v>5.5280282226551014</v>
      </c>
      <c r="Q33" s="1">
        <v>5.4026540573485882</v>
      </c>
      <c r="R33" s="1">
        <v>5.3698878504623293</v>
      </c>
      <c r="S33" s="1">
        <v>5.3361613264748309</v>
      </c>
      <c r="T33" s="1">
        <v>5.2928459138997352</v>
      </c>
      <c r="U33" s="1">
        <v>5.2369809680948842</v>
      </c>
      <c r="V33" s="1">
        <v>5.2210850613978455</v>
      </c>
      <c r="W33" s="1">
        <v>5.2084387769870233</v>
      </c>
      <c r="X33" s="1">
        <v>5.1806211564333626</v>
      </c>
      <c r="Y33" s="1">
        <v>5.1488687845727465</v>
      </c>
      <c r="Z33" s="1">
        <v>5.1186900035929517</v>
      </c>
      <c r="AA33" s="1">
        <v>5.0907588176595686</v>
      </c>
      <c r="AB33" s="1">
        <v>5.0660270561066145</v>
      </c>
      <c r="AC33" s="1">
        <v>5.0436074195358005</v>
      </c>
      <c r="AD33" s="1">
        <v>5.0208397004278593</v>
      </c>
      <c r="AE33" s="1">
        <v>4.9970647472687535</v>
      </c>
      <c r="AF33" s="1">
        <v>4.9722908760191808</v>
      </c>
      <c r="AG33" s="1">
        <v>4.947050120453711</v>
      </c>
      <c r="AH33" s="1">
        <v>4.9239762188891589</v>
      </c>
      <c r="AI33" s="1">
        <v>4.9048444514905309</v>
      </c>
      <c r="AJ33" s="1">
        <v>4.8899700552062608</v>
      </c>
      <c r="AK33" s="1">
        <v>4.8788954259969763</v>
      </c>
      <c r="AL33" s="1">
        <v>4.8709174580287895</v>
      </c>
      <c r="AM33" s="1">
        <v>4.8654648975940962</v>
      </c>
      <c r="AN33" s="1">
        <v>4.8619665174342463</v>
      </c>
      <c r="AO33" s="1">
        <v>4.8596726663796996</v>
      </c>
      <c r="AP33" s="1">
        <v>4.857729888782214</v>
      </c>
      <c r="AQ33" s="1">
        <v>4.8550922723255008</v>
      </c>
      <c r="AR33" s="1">
        <v>4.8506139984338503</v>
      </c>
      <c r="AS33" s="1">
        <v>4.8608963618608003</v>
      </c>
    </row>
    <row r="34" spans="1:45" x14ac:dyDescent="0.25">
      <c r="A34" t="s">
        <v>58</v>
      </c>
      <c r="B34" t="s">
        <v>68</v>
      </c>
      <c r="C34" t="s">
        <v>68</v>
      </c>
      <c r="D34" t="s">
        <v>13</v>
      </c>
      <c r="E34" s="1">
        <v>3.9845239864746862</v>
      </c>
      <c r="F34" s="1">
        <v>1.1277750211645898</v>
      </c>
      <c r="G34" s="1">
        <v>1.596053570720124</v>
      </c>
      <c r="H34" s="1">
        <v>4.706221697191304</v>
      </c>
      <c r="I34" s="1">
        <v>4.7685432070037059</v>
      </c>
      <c r="J34" s="1">
        <v>4.8420899858636846</v>
      </c>
      <c r="K34" s="1">
        <v>5.073880112358764</v>
      </c>
      <c r="L34" s="1">
        <v>5.3117189338652837</v>
      </c>
      <c r="M34" s="1">
        <v>5.4537736645076773</v>
      </c>
      <c r="N34" s="1">
        <v>5.529125311907257</v>
      </c>
      <c r="O34" s="1">
        <v>5.5268817863850739</v>
      </c>
      <c r="P34" s="1">
        <v>5.5280282226551014</v>
      </c>
      <c r="Q34" s="1">
        <v>5.4026540573485882</v>
      </c>
      <c r="R34" s="1">
        <v>5.3698878504623293</v>
      </c>
      <c r="S34" s="1">
        <v>5.3361613264748309</v>
      </c>
      <c r="T34" s="1">
        <v>5.2928459138997352</v>
      </c>
      <c r="U34" s="1">
        <v>5.2369809680948842</v>
      </c>
      <c r="V34" s="1">
        <v>5.2210850613978455</v>
      </c>
      <c r="W34" s="1">
        <v>5.2084387769870233</v>
      </c>
      <c r="X34" s="1">
        <v>5.1806211564333626</v>
      </c>
      <c r="Y34" s="1">
        <v>5.1488687845727465</v>
      </c>
      <c r="Z34" s="1">
        <v>5.1186900035929517</v>
      </c>
      <c r="AA34" s="1">
        <v>5.0907588176595686</v>
      </c>
      <c r="AB34" s="1">
        <v>5.0660270561066145</v>
      </c>
      <c r="AC34" s="1">
        <v>5.0436074195358005</v>
      </c>
      <c r="AD34" s="1">
        <v>5.0208397004278593</v>
      </c>
      <c r="AE34" s="1">
        <v>4.9970647472687535</v>
      </c>
      <c r="AF34" s="1">
        <v>4.9722908760191808</v>
      </c>
      <c r="AG34" s="1">
        <v>4.947050120453711</v>
      </c>
      <c r="AH34" s="1">
        <v>4.9239762188891589</v>
      </c>
      <c r="AI34" s="1">
        <v>4.9048444514905309</v>
      </c>
      <c r="AJ34" s="1">
        <v>4.8899700552062608</v>
      </c>
      <c r="AK34" s="1">
        <v>4.8788954259969763</v>
      </c>
      <c r="AL34" s="1">
        <v>4.8709174580287895</v>
      </c>
      <c r="AM34" s="1">
        <v>4.8654648975940962</v>
      </c>
      <c r="AN34" s="1">
        <v>4.8619665174342463</v>
      </c>
      <c r="AO34" s="1">
        <v>4.8596726663796996</v>
      </c>
      <c r="AP34" s="1">
        <v>4.857729888782214</v>
      </c>
      <c r="AQ34" s="1">
        <v>4.8550922723255008</v>
      </c>
      <c r="AR34" s="1">
        <v>4.8506139984338503</v>
      </c>
      <c r="AS34" s="1">
        <v>4.8608963618608003</v>
      </c>
    </row>
    <row r="35" spans="1:45" x14ac:dyDescent="0.25">
      <c r="A35" t="s">
        <v>58</v>
      </c>
      <c r="B35" t="s">
        <v>68</v>
      </c>
      <c r="C35" t="s">
        <v>69</v>
      </c>
      <c r="D35" t="s">
        <v>13</v>
      </c>
      <c r="E35" s="1">
        <v>3.9845239864746862</v>
      </c>
      <c r="F35" s="1">
        <v>1.1277750211645898</v>
      </c>
      <c r="G35" s="1">
        <v>1.596053570720124</v>
      </c>
      <c r="H35" s="1">
        <v>4.706221697191304</v>
      </c>
      <c r="I35" s="1">
        <v>4.7685432070037059</v>
      </c>
      <c r="J35" s="1">
        <v>4.8420899858636846</v>
      </c>
      <c r="K35" s="1">
        <v>5.073880112358764</v>
      </c>
      <c r="L35" s="1">
        <v>5.3117189338652837</v>
      </c>
      <c r="M35" s="1">
        <v>5.4537736645076773</v>
      </c>
      <c r="N35" s="1">
        <v>5.529125311907257</v>
      </c>
      <c r="O35" s="1">
        <v>5.5268817863850739</v>
      </c>
      <c r="P35" s="1">
        <v>5.5280282226551014</v>
      </c>
      <c r="Q35" s="1">
        <v>5.4026540573485882</v>
      </c>
      <c r="R35" s="1">
        <v>5.3698878504623293</v>
      </c>
      <c r="S35" s="1">
        <v>5.3361613264748309</v>
      </c>
      <c r="T35" s="1">
        <v>5.2928459138997352</v>
      </c>
      <c r="U35" s="1">
        <v>5.2369809680948842</v>
      </c>
      <c r="V35" s="1">
        <v>5.2210850613978455</v>
      </c>
      <c r="W35" s="1">
        <v>5.2084387769870233</v>
      </c>
      <c r="X35" s="1">
        <v>5.1806211564333626</v>
      </c>
      <c r="Y35" s="1">
        <v>5.1488687845727465</v>
      </c>
      <c r="Z35" s="1">
        <v>5.1186900035929517</v>
      </c>
      <c r="AA35" s="1">
        <v>5.0907588176595686</v>
      </c>
      <c r="AB35" s="1">
        <v>5.0660270561066145</v>
      </c>
      <c r="AC35" s="1">
        <v>5.0436074195358005</v>
      </c>
      <c r="AD35" s="1">
        <v>5.0208397004278593</v>
      </c>
      <c r="AE35" s="1">
        <v>4.9970647472687535</v>
      </c>
      <c r="AF35" s="1">
        <v>4.9722908760191808</v>
      </c>
      <c r="AG35" s="1">
        <v>4.947050120453711</v>
      </c>
      <c r="AH35" s="1">
        <v>4.9239762188891589</v>
      </c>
      <c r="AI35" s="1">
        <v>4.9048444514905309</v>
      </c>
      <c r="AJ35" s="1">
        <v>4.8899700552062608</v>
      </c>
      <c r="AK35" s="1">
        <v>4.8788954259969763</v>
      </c>
      <c r="AL35" s="1">
        <v>4.8709174580287895</v>
      </c>
      <c r="AM35" s="1">
        <v>4.8654648975940962</v>
      </c>
      <c r="AN35" s="1">
        <v>4.8619665174342463</v>
      </c>
      <c r="AO35" s="1">
        <v>4.8596726663796996</v>
      </c>
      <c r="AP35" s="1">
        <v>4.857729888782214</v>
      </c>
      <c r="AQ35" s="1">
        <v>4.8550922723255008</v>
      </c>
      <c r="AR35" s="1">
        <v>4.8506139984338503</v>
      </c>
      <c r="AS35" s="1">
        <v>4.8608963618608003</v>
      </c>
    </row>
    <row r="36" spans="1:45" x14ac:dyDescent="0.25">
      <c r="A36" t="s">
        <v>58</v>
      </c>
      <c r="B36" t="s">
        <v>69</v>
      </c>
      <c r="C36" t="s">
        <v>68</v>
      </c>
      <c r="D36" t="s">
        <v>13</v>
      </c>
      <c r="E36" s="1">
        <v>3.9845239864746862</v>
      </c>
      <c r="F36" s="1">
        <v>1.1277750211645898</v>
      </c>
      <c r="G36" s="1">
        <v>1.596053570720124</v>
      </c>
      <c r="H36" s="1">
        <v>4.706221697191304</v>
      </c>
      <c r="I36" s="1">
        <v>4.7685432070037059</v>
      </c>
      <c r="J36" s="1">
        <v>4.8420899858636846</v>
      </c>
      <c r="K36" s="1">
        <v>5.073880112358764</v>
      </c>
      <c r="L36" s="1">
        <v>5.3117189338652837</v>
      </c>
      <c r="M36" s="1">
        <v>5.4537736645076773</v>
      </c>
      <c r="N36" s="1">
        <v>5.529125311907257</v>
      </c>
      <c r="O36" s="1">
        <v>5.5268817863850739</v>
      </c>
      <c r="P36" s="1">
        <v>5.5280282226551014</v>
      </c>
      <c r="Q36" s="1">
        <v>5.4026540573485882</v>
      </c>
      <c r="R36" s="1">
        <v>5.3698878504623293</v>
      </c>
      <c r="S36" s="1">
        <v>5.3361613264748309</v>
      </c>
      <c r="T36" s="1">
        <v>5.2928459138997352</v>
      </c>
      <c r="U36" s="1">
        <v>5.2369809680948842</v>
      </c>
      <c r="V36" s="1">
        <v>5.2210850613978455</v>
      </c>
      <c r="W36" s="1">
        <v>5.2084387769870233</v>
      </c>
      <c r="X36" s="1">
        <v>5.1806211564333626</v>
      </c>
      <c r="Y36" s="1">
        <v>5.1488687845727465</v>
      </c>
      <c r="Z36" s="1">
        <v>5.1186900035929517</v>
      </c>
      <c r="AA36" s="1">
        <v>5.0907588176595686</v>
      </c>
      <c r="AB36" s="1">
        <v>5.0660270561066145</v>
      </c>
      <c r="AC36" s="1">
        <v>5.0436074195358005</v>
      </c>
      <c r="AD36" s="1">
        <v>5.0208397004278593</v>
      </c>
      <c r="AE36" s="1">
        <v>4.9970647472687535</v>
      </c>
      <c r="AF36" s="1">
        <v>4.9722908760191808</v>
      </c>
      <c r="AG36" s="1">
        <v>4.947050120453711</v>
      </c>
      <c r="AH36" s="1">
        <v>4.9239762188891589</v>
      </c>
      <c r="AI36" s="1">
        <v>4.9048444514905309</v>
      </c>
      <c r="AJ36" s="1">
        <v>4.8899700552062608</v>
      </c>
      <c r="AK36" s="1">
        <v>4.8788954259969763</v>
      </c>
      <c r="AL36" s="1">
        <v>4.8709174580287895</v>
      </c>
      <c r="AM36" s="1">
        <v>4.8654648975940962</v>
      </c>
      <c r="AN36" s="1">
        <v>4.8619665174342463</v>
      </c>
      <c r="AO36" s="1">
        <v>4.8596726663796996</v>
      </c>
      <c r="AP36" s="1">
        <v>4.857729888782214</v>
      </c>
      <c r="AQ36" s="1">
        <v>4.8550922723255008</v>
      </c>
      <c r="AR36" s="1">
        <v>4.8506139984338503</v>
      </c>
      <c r="AS36" s="1">
        <v>4.8608963618608003</v>
      </c>
    </row>
    <row r="37" spans="1:45" x14ac:dyDescent="0.25">
      <c r="A37" t="s">
        <v>58</v>
      </c>
      <c r="B37" t="s">
        <v>69</v>
      </c>
      <c r="C37" t="s">
        <v>69</v>
      </c>
      <c r="D37" t="s">
        <v>13</v>
      </c>
      <c r="E37" s="1">
        <v>3.9845239864746862</v>
      </c>
      <c r="F37" s="1">
        <v>1.1277750211645898</v>
      </c>
      <c r="G37" s="1">
        <v>1.596053570720124</v>
      </c>
      <c r="H37" s="1">
        <v>4.706221697191304</v>
      </c>
      <c r="I37" s="1">
        <v>4.7685432070037059</v>
      </c>
      <c r="J37" s="1">
        <v>4.8420899858636846</v>
      </c>
      <c r="K37" s="1">
        <v>5.073880112358764</v>
      </c>
      <c r="L37" s="1">
        <v>5.3117189338652837</v>
      </c>
      <c r="M37" s="1">
        <v>5.4537736645076773</v>
      </c>
      <c r="N37" s="1">
        <v>5.529125311907257</v>
      </c>
      <c r="O37" s="1">
        <v>5.5268817863850739</v>
      </c>
      <c r="P37" s="1">
        <v>5.5280282226551014</v>
      </c>
      <c r="Q37" s="1">
        <v>5.4026540573485882</v>
      </c>
      <c r="R37" s="1">
        <v>5.3698878504623293</v>
      </c>
      <c r="S37" s="1">
        <v>5.3361613264748309</v>
      </c>
      <c r="T37" s="1">
        <v>5.2928459138997352</v>
      </c>
      <c r="U37" s="1">
        <v>5.2369809680948842</v>
      </c>
      <c r="V37" s="1">
        <v>5.2210850613978455</v>
      </c>
      <c r="W37" s="1">
        <v>5.2084387769870233</v>
      </c>
      <c r="X37" s="1">
        <v>5.1806211564333626</v>
      </c>
      <c r="Y37" s="1">
        <v>5.1488687845727465</v>
      </c>
      <c r="Z37" s="1">
        <v>5.1186900035929517</v>
      </c>
      <c r="AA37" s="1">
        <v>5.0907588176595686</v>
      </c>
      <c r="AB37" s="1">
        <v>5.0660270561066145</v>
      </c>
      <c r="AC37" s="1">
        <v>5.0436074195358005</v>
      </c>
      <c r="AD37" s="1">
        <v>5.0208397004278593</v>
      </c>
      <c r="AE37" s="1">
        <v>4.9970647472687535</v>
      </c>
      <c r="AF37" s="1">
        <v>4.9722908760191808</v>
      </c>
      <c r="AG37" s="1">
        <v>4.947050120453711</v>
      </c>
      <c r="AH37" s="1">
        <v>4.9239762188891589</v>
      </c>
      <c r="AI37" s="1">
        <v>4.9048444514905309</v>
      </c>
      <c r="AJ37" s="1">
        <v>4.8899700552062608</v>
      </c>
      <c r="AK37" s="1">
        <v>4.8788954259969763</v>
      </c>
      <c r="AL37" s="1">
        <v>4.8709174580287895</v>
      </c>
      <c r="AM37" s="1">
        <v>4.8654648975940962</v>
      </c>
      <c r="AN37" s="1">
        <v>4.8619665174342463</v>
      </c>
      <c r="AO37" s="1">
        <v>4.8596726663796996</v>
      </c>
      <c r="AP37" s="1">
        <v>4.857729888782214</v>
      </c>
      <c r="AQ37" s="1">
        <v>4.8550922723255008</v>
      </c>
      <c r="AR37" s="1">
        <v>4.8506139984338503</v>
      </c>
      <c r="AS37" s="1">
        <v>4.8608963618608003</v>
      </c>
    </row>
    <row r="38" spans="1:45" x14ac:dyDescent="0.25">
      <c r="A38" t="s">
        <v>58</v>
      </c>
      <c r="B38" t="s">
        <v>13</v>
      </c>
      <c r="C38" t="s">
        <v>13</v>
      </c>
      <c r="D38" t="s">
        <v>69</v>
      </c>
      <c r="E38" s="1">
        <v>3.9845239864746862</v>
      </c>
      <c r="F38" s="1">
        <v>1.1277750211645898</v>
      </c>
      <c r="G38" s="1">
        <v>1.596053570720124</v>
      </c>
      <c r="H38" s="1">
        <v>4.706221697191304</v>
      </c>
      <c r="I38" s="1">
        <v>4.7685432070037059</v>
      </c>
      <c r="J38" s="1">
        <v>4.8420899858636846</v>
      </c>
      <c r="K38" s="1">
        <v>5.073880112358764</v>
      </c>
      <c r="L38" s="1">
        <v>5.3117189338652837</v>
      </c>
      <c r="M38" s="1">
        <v>5.4537736645076773</v>
      </c>
      <c r="N38" s="1">
        <v>5.529125311907257</v>
      </c>
      <c r="O38" s="1">
        <v>5.5268817863850739</v>
      </c>
      <c r="P38" s="1">
        <v>5.5280282226551014</v>
      </c>
      <c r="Q38" s="1">
        <v>5.9323246312285693</v>
      </c>
      <c r="R38" s="1">
        <v>5.8980204921632362</v>
      </c>
      <c r="S38" s="1">
        <v>5.8865784625935502</v>
      </c>
      <c r="T38" s="1">
        <v>5.8234526462280778</v>
      </c>
      <c r="U38" s="1">
        <v>5.7822062353836357</v>
      </c>
      <c r="V38" s="1">
        <v>5.7790649153109053</v>
      </c>
      <c r="W38" s="1">
        <v>5.7749521361001976</v>
      </c>
      <c r="X38" s="1">
        <v>5.7637803817159217</v>
      </c>
      <c r="Y38" s="1">
        <v>5.7266173765549544</v>
      </c>
      <c r="Z38" s="1">
        <v>5.7191506432552552</v>
      </c>
      <c r="AA38" s="1">
        <v>5.7066682808497582</v>
      </c>
      <c r="AB38" s="1">
        <v>5.6860085457265175</v>
      </c>
      <c r="AC38" s="1">
        <v>5.6638219234721898</v>
      </c>
      <c r="AD38" s="1">
        <v>5.636861161781237</v>
      </c>
      <c r="AE38" s="1">
        <v>5.6239932182010621</v>
      </c>
      <c r="AF38" s="1">
        <v>5.5967156294080667</v>
      </c>
      <c r="AG38" s="1">
        <v>5.5760537593910087</v>
      </c>
      <c r="AH38" s="1">
        <v>5.5496749433755932</v>
      </c>
      <c r="AI38" s="1">
        <v>5.5339566278534313</v>
      </c>
      <c r="AJ38" s="1">
        <v>5.5269403294375685</v>
      </c>
      <c r="AK38" s="1">
        <v>5.5050919718573121</v>
      </c>
      <c r="AL38" s="1">
        <v>5.4983773601195329</v>
      </c>
      <c r="AM38" s="1">
        <v>5.487630593140147</v>
      </c>
      <c r="AN38" s="1">
        <v>5.4918115555415925</v>
      </c>
      <c r="AO38" s="1">
        <v>5.4904855406902042</v>
      </c>
      <c r="AP38" s="1">
        <v>5.4765256120873795</v>
      </c>
      <c r="AQ38" s="1">
        <v>5.4652474943052365</v>
      </c>
      <c r="AR38" s="1">
        <v>5.451956275571157</v>
      </c>
      <c r="AS38" s="1">
        <v>5.4736995236685626</v>
      </c>
    </row>
    <row r="39" spans="1:45" x14ac:dyDescent="0.25">
      <c r="A39" t="s">
        <v>58</v>
      </c>
      <c r="B39" t="s">
        <v>13</v>
      </c>
      <c r="C39" t="s">
        <v>68</v>
      </c>
      <c r="D39" t="s">
        <v>69</v>
      </c>
      <c r="E39" s="1">
        <v>3.9845239864746862</v>
      </c>
      <c r="F39" s="1">
        <v>1.1277750211645898</v>
      </c>
      <c r="G39" s="1">
        <v>1.596053570720124</v>
      </c>
      <c r="H39" s="1">
        <v>4.706221697191304</v>
      </c>
      <c r="I39" s="1">
        <v>4.7685432070037059</v>
      </c>
      <c r="J39" s="1">
        <v>4.8420899858636846</v>
      </c>
      <c r="K39" s="1">
        <v>5.073880112358764</v>
      </c>
      <c r="L39" s="1">
        <v>5.3117189338652837</v>
      </c>
      <c r="M39" s="1">
        <v>5.4537736645076773</v>
      </c>
      <c r="N39" s="1">
        <v>5.529125311907257</v>
      </c>
      <c r="O39" s="1">
        <v>5.5268817863850739</v>
      </c>
      <c r="P39" s="1">
        <v>5.5280282226551014</v>
      </c>
      <c r="Q39" s="1">
        <v>5.9323246312285693</v>
      </c>
      <c r="R39" s="1">
        <v>5.8980204921632362</v>
      </c>
      <c r="S39" s="1">
        <v>5.8865784625935502</v>
      </c>
      <c r="T39" s="1">
        <v>5.8234526462280778</v>
      </c>
      <c r="U39" s="1">
        <v>5.7822062353836357</v>
      </c>
      <c r="V39" s="1">
        <v>5.7790649153109053</v>
      </c>
      <c r="W39" s="1">
        <v>5.7749521361001976</v>
      </c>
      <c r="X39" s="1">
        <v>5.7637803817159217</v>
      </c>
      <c r="Y39" s="1">
        <v>5.7266173765549544</v>
      </c>
      <c r="Z39" s="1">
        <v>5.7191506432552552</v>
      </c>
      <c r="AA39" s="1">
        <v>5.7066682808497582</v>
      </c>
      <c r="AB39" s="1">
        <v>5.6860085457265175</v>
      </c>
      <c r="AC39" s="1">
        <v>5.6638219234721898</v>
      </c>
      <c r="AD39" s="1">
        <v>5.636861161781237</v>
      </c>
      <c r="AE39" s="1">
        <v>5.6239932182010621</v>
      </c>
      <c r="AF39" s="1">
        <v>5.5967156294080667</v>
      </c>
      <c r="AG39" s="1">
        <v>5.5760537593910087</v>
      </c>
      <c r="AH39" s="1">
        <v>5.5496749433755932</v>
      </c>
      <c r="AI39" s="1">
        <v>5.5339566278534313</v>
      </c>
      <c r="AJ39" s="1">
        <v>5.5269403294375685</v>
      </c>
      <c r="AK39" s="1">
        <v>5.5050919718573121</v>
      </c>
      <c r="AL39" s="1">
        <v>5.4983773601195329</v>
      </c>
      <c r="AM39" s="1">
        <v>5.487630593140147</v>
      </c>
      <c r="AN39" s="1">
        <v>5.4918115555415925</v>
      </c>
      <c r="AO39" s="1">
        <v>5.4904855406902042</v>
      </c>
      <c r="AP39" s="1">
        <v>5.4765256120873795</v>
      </c>
      <c r="AQ39" s="1">
        <v>5.4652474943052365</v>
      </c>
      <c r="AR39" s="1">
        <v>5.451956275571157</v>
      </c>
      <c r="AS39" s="1">
        <v>5.4736995236685626</v>
      </c>
    </row>
    <row r="40" spans="1:45" x14ac:dyDescent="0.25">
      <c r="A40" t="s">
        <v>58</v>
      </c>
      <c r="B40" t="s">
        <v>13</v>
      </c>
      <c r="C40" t="s">
        <v>69</v>
      </c>
      <c r="D40" t="s">
        <v>69</v>
      </c>
      <c r="E40" s="1">
        <v>3.9845239864746862</v>
      </c>
      <c r="F40" s="1">
        <v>1.1277750211645898</v>
      </c>
      <c r="G40" s="1">
        <v>1.596053570720124</v>
      </c>
      <c r="H40" s="1">
        <v>4.706221697191304</v>
      </c>
      <c r="I40" s="1">
        <v>4.7685432070037059</v>
      </c>
      <c r="J40" s="1">
        <v>4.8420899858636846</v>
      </c>
      <c r="K40" s="1">
        <v>5.073880112358764</v>
      </c>
      <c r="L40" s="1">
        <v>5.3117189338652837</v>
      </c>
      <c r="M40" s="1">
        <v>5.4537736645076773</v>
      </c>
      <c r="N40" s="1">
        <v>5.529125311907257</v>
      </c>
      <c r="O40" s="1">
        <v>5.5268817863850739</v>
      </c>
      <c r="P40" s="1">
        <v>5.5280282226551014</v>
      </c>
      <c r="Q40" s="1">
        <v>5.9323246312285693</v>
      </c>
      <c r="R40" s="1">
        <v>5.8980204921632362</v>
      </c>
      <c r="S40" s="1">
        <v>5.8865784625935502</v>
      </c>
      <c r="T40" s="1">
        <v>5.8234526462280778</v>
      </c>
      <c r="U40" s="1">
        <v>5.7822062353836357</v>
      </c>
      <c r="V40" s="1">
        <v>5.7790649153109053</v>
      </c>
      <c r="W40" s="1">
        <v>5.7749521361001976</v>
      </c>
      <c r="X40" s="1">
        <v>5.7637803817159217</v>
      </c>
      <c r="Y40" s="1">
        <v>5.7266173765549544</v>
      </c>
      <c r="Z40" s="1">
        <v>5.7191506432552552</v>
      </c>
      <c r="AA40" s="1">
        <v>5.7066682808497582</v>
      </c>
      <c r="AB40" s="1">
        <v>5.6860085457265175</v>
      </c>
      <c r="AC40" s="1">
        <v>5.6638219234721898</v>
      </c>
      <c r="AD40" s="1">
        <v>5.636861161781237</v>
      </c>
      <c r="AE40" s="1">
        <v>5.6239932182010621</v>
      </c>
      <c r="AF40" s="1">
        <v>5.5967156294080667</v>
      </c>
      <c r="AG40" s="1">
        <v>5.5760537593910087</v>
      </c>
      <c r="AH40" s="1">
        <v>5.5496749433755932</v>
      </c>
      <c r="AI40" s="1">
        <v>5.5339566278534313</v>
      </c>
      <c r="AJ40" s="1">
        <v>5.5269403294375685</v>
      </c>
      <c r="AK40" s="1">
        <v>5.5050919718573121</v>
      </c>
      <c r="AL40" s="1">
        <v>5.4983773601195329</v>
      </c>
      <c r="AM40" s="1">
        <v>5.487630593140147</v>
      </c>
      <c r="AN40" s="1">
        <v>5.4918115555415925</v>
      </c>
      <c r="AO40" s="1">
        <v>5.4904855406902042</v>
      </c>
      <c r="AP40" s="1">
        <v>5.4765256120873795</v>
      </c>
      <c r="AQ40" s="1">
        <v>5.4652474943052365</v>
      </c>
      <c r="AR40" s="1">
        <v>5.451956275571157</v>
      </c>
      <c r="AS40" s="1">
        <v>5.4736995236685626</v>
      </c>
    </row>
    <row r="41" spans="1:45" x14ac:dyDescent="0.25">
      <c r="A41" t="s">
        <v>58</v>
      </c>
      <c r="B41" t="s">
        <v>69</v>
      </c>
      <c r="C41" t="s">
        <v>13</v>
      </c>
      <c r="D41" t="s">
        <v>69</v>
      </c>
      <c r="E41" s="1">
        <v>3.9845239864746862</v>
      </c>
      <c r="F41" s="1">
        <v>1.1277750211645898</v>
      </c>
      <c r="G41" s="1">
        <v>1.596053570720124</v>
      </c>
      <c r="H41" s="1">
        <v>4.706221697191304</v>
      </c>
      <c r="I41" s="1">
        <v>4.7685432070037059</v>
      </c>
      <c r="J41" s="1">
        <v>4.8420899858636846</v>
      </c>
      <c r="K41" s="1">
        <v>5.073880112358764</v>
      </c>
      <c r="L41" s="1">
        <v>5.3117189338652837</v>
      </c>
      <c r="M41" s="1">
        <v>5.4537736645076773</v>
      </c>
      <c r="N41" s="1">
        <v>5.529125311907257</v>
      </c>
      <c r="O41" s="1">
        <v>5.5268817863850739</v>
      </c>
      <c r="P41" s="1">
        <v>5.5280282226551014</v>
      </c>
      <c r="Q41" s="1">
        <v>5.9323246312285693</v>
      </c>
      <c r="R41" s="1">
        <v>5.8980204921632362</v>
      </c>
      <c r="S41" s="1">
        <v>5.8865784625935502</v>
      </c>
      <c r="T41" s="1">
        <v>5.8234526462280778</v>
      </c>
      <c r="U41" s="1">
        <v>5.7822062353836357</v>
      </c>
      <c r="V41" s="1">
        <v>5.7790649153109053</v>
      </c>
      <c r="W41" s="1">
        <v>5.7749521361001976</v>
      </c>
      <c r="X41" s="1">
        <v>5.7637803817159217</v>
      </c>
      <c r="Y41" s="1">
        <v>5.7266173765549544</v>
      </c>
      <c r="Z41" s="1">
        <v>5.7191506432552552</v>
      </c>
      <c r="AA41" s="1">
        <v>5.7066682808497582</v>
      </c>
      <c r="AB41" s="1">
        <v>5.6860085457265175</v>
      </c>
      <c r="AC41" s="1">
        <v>5.6638219234721898</v>
      </c>
      <c r="AD41" s="1">
        <v>5.636861161781237</v>
      </c>
      <c r="AE41" s="1">
        <v>5.6239932182010621</v>
      </c>
      <c r="AF41" s="1">
        <v>5.5967156294080667</v>
      </c>
      <c r="AG41" s="1">
        <v>5.5760537593910087</v>
      </c>
      <c r="AH41" s="1">
        <v>5.5496749433755932</v>
      </c>
      <c r="AI41" s="1">
        <v>5.5339566278534313</v>
      </c>
      <c r="AJ41" s="1">
        <v>5.5269403294375685</v>
      </c>
      <c r="AK41" s="1">
        <v>5.5050919718573121</v>
      </c>
      <c r="AL41" s="1">
        <v>5.4983773601195329</v>
      </c>
      <c r="AM41" s="1">
        <v>5.487630593140147</v>
      </c>
      <c r="AN41" s="1">
        <v>5.4918115555415925</v>
      </c>
      <c r="AO41" s="1">
        <v>5.4904855406902042</v>
      </c>
      <c r="AP41" s="1">
        <v>5.4765256120873795</v>
      </c>
      <c r="AQ41" s="1">
        <v>5.4652474943052365</v>
      </c>
      <c r="AR41" s="1">
        <v>5.451956275571157</v>
      </c>
      <c r="AS41" s="1">
        <v>5.4736995236685626</v>
      </c>
    </row>
    <row r="42" spans="1:45" x14ac:dyDescent="0.25">
      <c r="A42" t="s">
        <v>58</v>
      </c>
      <c r="B42" t="s">
        <v>68</v>
      </c>
      <c r="C42" t="s">
        <v>13</v>
      </c>
      <c r="D42" t="s">
        <v>69</v>
      </c>
      <c r="E42" s="1">
        <v>3.9845239864746862</v>
      </c>
      <c r="F42" s="1">
        <v>1.1277750211645898</v>
      </c>
      <c r="G42" s="1">
        <v>1.596053570720124</v>
      </c>
      <c r="H42" s="1">
        <v>4.706221697191304</v>
      </c>
      <c r="I42" s="1">
        <v>4.7685432070037059</v>
      </c>
      <c r="J42" s="1">
        <v>4.8420899858636846</v>
      </c>
      <c r="K42" s="1">
        <v>5.073880112358764</v>
      </c>
      <c r="L42" s="1">
        <v>5.3117189338652837</v>
      </c>
      <c r="M42" s="1">
        <v>5.4537736645076773</v>
      </c>
      <c r="N42" s="1">
        <v>5.529125311907257</v>
      </c>
      <c r="O42" s="1">
        <v>5.5268817863850739</v>
      </c>
      <c r="P42" s="1">
        <v>5.5280282226551014</v>
      </c>
      <c r="Q42" s="1">
        <v>5.9323246312285693</v>
      </c>
      <c r="R42" s="1">
        <v>5.8980204921632362</v>
      </c>
      <c r="S42" s="1">
        <v>5.8865784625935502</v>
      </c>
      <c r="T42" s="1">
        <v>5.8234526462280778</v>
      </c>
      <c r="U42" s="1">
        <v>5.7822062353836357</v>
      </c>
      <c r="V42" s="1">
        <v>5.7790649153109053</v>
      </c>
      <c r="W42" s="1">
        <v>5.7749521361001976</v>
      </c>
      <c r="X42" s="1">
        <v>5.7637803817159217</v>
      </c>
      <c r="Y42" s="1">
        <v>5.7266173765549544</v>
      </c>
      <c r="Z42" s="1">
        <v>5.7191506432552552</v>
      </c>
      <c r="AA42" s="1">
        <v>5.7066682808497582</v>
      </c>
      <c r="AB42" s="1">
        <v>5.6860085457265175</v>
      </c>
      <c r="AC42" s="1">
        <v>5.6638219234721898</v>
      </c>
      <c r="AD42" s="1">
        <v>5.636861161781237</v>
      </c>
      <c r="AE42" s="1">
        <v>5.6239932182010621</v>
      </c>
      <c r="AF42" s="1">
        <v>5.5967156294080667</v>
      </c>
      <c r="AG42" s="1">
        <v>5.5760537593910087</v>
      </c>
      <c r="AH42" s="1">
        <v>5.5496749433755932</v>
      </c>
      <c r="AI42" s="1">
        <v>5.5339566278534313</v>
      </c>
      <c r="AJ42" s="1">
        <v>5.5269403294375685</v>
      </c>
      <c r="AK42" s="1">
        <v>5.5050919718573121</v>
      </c>
      <c r="AL42" s="1">
        <v>5.4983773601195329</v>
      </c>
      <c r="AM42" s="1">
        <v>5.487630593140147</v>
      </c>
      <c r="AN42" s="1">
        <v>5.4918115555415925</v>
      </c>
      <c r="AO42" s="1">
        <v>5.4904855406902042</v>
      </c>
      <c r="AP42" s="1">
        <v>5.4765256120873795</v>
      </c>
      <c r="AQ42" s="1">
        <v>5.4652474943052365</v>
      </c>
      <c r="AR42" s="1">
        <v>5.451956275571157</v>
      </c>
      <c r="AS42" s="1">
        <v>5.4736995236685626</v>
      </c>
    </row>
    <row r="43" spans="1:45" x14ac:dyDescent="0.25">
      <c r="A43" t="s">
        <v>58</v>
      </c>
      <c r="B43" t="s">
        <v>68</v>
      </c>
      <c r="C43" t="s">
        <v>68</v>
      </c>
      <c r="D43" t="s">
        <v>69</v>
      </c>
      <c r="E43" s="1">
        <v>3.9845239864746862</v>
      </c>
      <c r="F43" s="1">
        <v>1.1277750211645898</v>
      </c>
      <c r="G43" s="1">
        <v>1.596053570720124</v>
      </c>
      <c r="H43" s="1">
        <v>4.706221697191304</v>
      </c>
      <c r="I43" s="1">
        <v>4.7685432070037059</v>
      </c>
      <c r="J43" s="1">
        <v>4.8420899858636846</v>
      </c>
      <c r="K43" s="1">
        <v>5.073880112358764</v>
      </c>
      <c r="L43" s="1">
        <v>5.3117189338652837</v>
      </c>
      <c r="M43" s="1">
        <v>5.4537736645076773</v>
      </c>
      <c r="N43" s="1">
        <v>5.529125311907257</v>
      </c>
      <c r="O43" s="1">
        <v>5.5268817863850739</v>
      </c>
      <c r="P43" s="1">
        <v>5.5280282226551014</v>
      </c>
      <c r="Q43" s="1">
        <v>5.9323246312285693</v>
      </c>
      <c r="R43" s="1">
        <v>5.8980204921632362</v>
      </c>
      <c r="S43" s="1">
        <v>5.8865784625935502</v>
      </c>
      <c r="T43" s="1">
        <v>5.8234526462280778</v>
      </c>
      <c r="U43" s="1">
        <v>5.7822062353836357</v>
      </c>
      <c r="V43" s="1">
        <v>5.7790649153109053</v>
      </c>
      <c r="W43" s="1">
        <v>5.7749521361001976</v>
      </c>
      <c r="X43" s="1">
        <v>5.7637803817159217</v>
      </c>
      <c r="Y43" s="1">
        <v>5.7266173765549544</v>
      </c>
      <c r="Z43" s="1">
        <v>5.7191506432552552</v>
      </c>
      <c r="AA43" s="1">
        <v>5.7066682808497582</v>
      </c>
      <c r="AB43" s="1">
        <v>5.6860085457265175</v>
      </c>
      <c r="AC43" s="1">
        <v>5.6638219234721898</v>
      </c>
      <c r="AD43" s="1">
        <v>5.636861161781237</v>
      </c>
      <c r="AE43" s="1">
        <v>5.6239932182010621</v>
      </c>
      <c r="AF43" s="1">
        <v>5.5967156294080667</v>
      </c>
      <c r="AG43" s="1">
        <v>5.5760537593910087</v>
      </c>
      <c r="AH43" s="1">
        <v>5.5496749433755932</v>
      </c>
      <c r="AI43" s="1">
        <v>5.5339566278534313</v>
      </c>
      <c r="AJ43" s="1">
        <v>5.5269403294375685</v>
      </c>
      <c r="AK43" s="1">
        <v>5.5050919718573121</v>
      </c>
      <c r="AL43" s="1">
        <v>5.4983773601195329</v>
      </c>
      <c r="AM43" s="1">
        <v>5.487630593140147</v>
      </c>
      <c r="AN43" s="1">
        <v>5.4918115555415925</v>
      </c>
      <c r="AO43" s="1">
        <v>5.4904855406902042</v>
      </c>
      <c r="AP43" s="1">
        <v>5.4765256120873795</v>
      </c>
      <c r="AQ43" s="1">
        <v>5.4652474943052365</v>
      </c>
      <c r="AR43" s="1">
        <v>5.451956275571157</v>
      </c>
      <c r="AS43" s="1">
        <v>5.4736995236685626</v>
      </c>
    </row>
    <row r="44" spans="1:45" x14ac:dyDescent="0.25">
      <c r="A44" t="s">
        <v>58</v>
      </c>
      <c r="B44" t="s">
        <v>68</v>
      </c>
      <c r="C44" t="s">
        <v>69</v>
      </c>
      <c r="D44" t="s">
        <v>69</v>
      </c>
      <c r="E44" s="1">
        <v>3.9845239864746862</v>
      </c>
      <c r="F44" s="1">
        <v>1.1277750211645898</v>
      </c>
      <c r="G44" s="1">
        <v>1.596053570720124</v>
      </c>
      <c r="H44" s="1">
        <v>4.706221697191304</v>
      </c>
      <c r="I44" s="1">
        <v>4.7685432070037059</v>
      </c>
      <c r="J44" s="1">
        <v>4.8420899858636846</v>
      </c>
      <c r="K44" s="1">
        <v>5.073880112358764</v>
      </c>
      <c r="L44" s="1">
        <v>5.3117189338652837</v>
      </c>
      <c r="M44" s="1">
        <v>5.4537736645076773</v>
      </c>
      <c r="N44" s="1">
        <v>5.529125311907257</v>
      </c>
      <c r="O44" s="1">
        <v>5.5268817863850739</v>
      </c>
      <c r="P44" s="1">
        <v>5.5280282226551014</v>
      </c>
      <c r="Q44" s="1">
        <v>5.9323246312285693</v>
      </c>
      <c r="R44" s="1">
        <v>5.8980204921632362</v>
      </c>
      <c r="S44" s="1">
        <v>5.8865784625935502</v>
      </c>
      <c r="T44" s="1">
        <v>5.8234526462280778</v>
      </c>
      <c r="U44" s="1">
        <v>5.7822062353836357</v>
      </c>
      <c r="V44" s="1">
        <v>5.7790649153109053</v>
      </c>
      <c r="W44" s="1">
        <v>5.7749521361001976</v>
      </c>
      <c r="X44" s="1">
        <v>5.7637803817159217</v>
      </c>
      <c r="Y44" s="1">
        <v>5.7266173765549544</v>
      </c>
      <c r="Z44" s="1">
        <v>5.7191506432552552</v>
      </c>
      <c r="AA44" s="1">
        <v>5.7066682808497582</v>
      </c>
      <c r="AB44" s="1">
        <v>5.6860085457265175</v>
      </c>
      <c r="AC44" s="1">
        <v>5.6638219234721898</v>
      </c>
      <c r="AD44" s="1">
        <v>5.636861161781237</v>
      </c>
      <c r="AE44" s="1">
        <v>5.6239932182010621</v>
      </c>
      <c r="AF44" s="1">
        <v>5.5967156294080667</v>
      </c>
      <c r="AG44" s="1">
        <v>5.5760537593910087</v>
      </c>
      <c r="AH44" s="1">
        <v>5.5496749433755932</v>
      </c>
      <c r="AI44" s="1">
        <v>5.5339566278534313</v>
      </c>
      <c r="AJ44" s="1">
        <v>5.5269403294375685</v>
      </c>
      <c r="AK44" s="1">
        <v>5.5050919718573121</v>
      </c>
      <c r="AL44" s="1">
        <v>5.4983773601195329</v>
      </c>
      <c r="AM44" s="1">
        <v>5.487630593140147</v>
      </c>
      <c r="AN44" s="1">
        <v>5.4918115555415925</v>
      </c>
      <c r="AO44" s="1">
        <v>5.4904855406902042</v>
      </c>
      <c r="AP44" s="1">
        <v>5.4765256120873795</v>
      </c>
      <c r="AQ44" s="1">
        <v>5.4652474943052365</v>
      </c>
      <c r="AR44" s="1">
        <v>5.451956275571157</v>
      </c>
      <c r="AS44" s="1">
        <v>5.4736995236685626</v>
      </c>
    </row>
    <row r="45" spans="1:45" x14ac:dyDescent="0.25">
      <c r="A45" t="s">
        <v>58</v>
      </c>
      <c r="B45" t="s">
        <v>69</v>
      </c>
      <c r="C45" t="s">
        <v>68</v>
      </c>
      <c r="D45" t="s">
        <v>69</v>
      </c>
      <c r="E45" s="1">
        <v>3.9845239864746862</v>
      </c>
      <c r="F45" s="1">
        <v>1.1277750211645898</v>
      </c>
      <c r="G45" s="1">
        <v>1.596053570720124</v>
      </c>
      <c r="H45" s="1">
        <v>4.706221697191304</v>
      </c>
      <c r="I45" s="1">
        <v>4.7685432070037059</v>
      </c>
      <c r="J45" s="1">
        <v>4.8420899858636846</v>
      </c>
      <c r="K45" s="1">
        <v>5.073880112358764</v>
      </c>
      <c r="L45" s="1">
        <v>5.3117189338652837</v>
      </c>
      <c r="M45" s="1">
        <v>5.4537736645076773</v>
      </c>
      <c r="N45" s="1">
        <v>5.529125311907257</v>
      </c>
      <c r="O45" s="1">
        <v>5.5268817863850739</v>
      </c>
      <c r="P45" s="1">
        <v>5.5280282226551014</v>
      </c>
      <c r="Q45" s="1">
        <v>5.9323246312285693</v>
      </c>
      <c r="R45" s="1">
        <v>5.8980204921632362</v>
      </c>
      <c r="S45" s="1">
        <v>5.8865784625935502</v>
      </c>
      <c r="T45" s="1">
        <v>5.8234526462280778</v>
      </c>
      <c r="U45" s="1">
        <v>5.7822062353836357</v>
      </c>
      <c r="V45" s="1">
        <v>5.7790649153109053</v>
      </c>
      <c r="W45" s="1">
        <v>5.7749521361001976</v>
      </c>
      <c r="X45" s="1">
        <v>5.7637803817159217</v>
      </c>
      <c r="Y45" s="1">
        <v>5.7266173765549544</v>
      </c>
      <c r="Z45" s="1">
        <v>5.7191506432552552</v>
      </c>
      <c r="AA45" s="1">
        <v>5.7066682808497582</v>
      </c>
      <c r="AB45" s="1">
        <v>5.6860085457265175</v>
      </c>
      <c r="AC45" s="1">
        <v>5.6638219234721898</v>
      </c>
      <c r="AD45" s="1">
        <v>5.636861161781237</v>
      </c>
      <c r="AE45" s="1">
        <v>5.6239932182010621</v>
      </c>
      <c r="AF45" s="1">
        <v>5.5967156294080667</v>
      </c>
      <c r="AG45" s="1">
        <v>5.5760537593910087</v>
      </c>
      <c r="AH45" s="1">
        <v>5.5496749433755932</v>
      </c>
      <c r="AI45" s="1">
        <v>5.5339566278534313</v>
      </c>
      <c r="AJ45" s="1">
        <v>5.5269403294375685</v>
      </c>
      <c r="AK45" s="1">
        <v>5.5050919718573121</v>
      </c>
      <c r="AL45" s="1">
        <v>5.4983773601195329</v>
      </c>
      <c r="AM45" s="1">
        <v>5.487630593140147</v>
      </c>
      <c r="AN45" s="1">
        <v>5.4918115555415925</v>
      </c>
      <c r="AO45" s="1">
        <v>5.4904855406902042</v>
      </c>
      <c r="AP45" s="1">
        <v>5.4765256120873795</v>
      </c>
      <c r="AQ45" s="1">
        <v>5.4652474943052365</v>
      </c>
      <c r="AR45" s="1">
        <v>5.451956275571157</v>
      </c>
      <c r="AS45" s="1">
        <v>5.4736995236685626</v>
      </c>
    </row>
    <row r="46" spans="1:45" x14ac:dyDescent="0.25">
      <c r="A46" t="s">
        <v>58</v>
      </c>
      <c r="B46" t="s">
        <v>69</v>
      </c>
      <c r="C46" t="s">
        <v>69</v>
      </c>
      <c r="D46" t="s">
        <v>69</v>
      </c>
      <c r="E46" s="1">
        <v>3.9845239864746862</v>
      </c>
      <c r="F46" s="1">
        <v>1.1277750211645898</v>
      </c>
      <c r="G46" s="1">
        <v>1.596053570720124</v>
      </c>
      <c r="H46" s="1">
        <v>4.706221697191304</v>
      </c>
      <c r="I46" s="1">
        <v>4.7685432070037059</v>
      </c>
      <c r="J46" s="1">
        <v>4.8420899858636846</v>
      </c>
      <c r="K46" s="1">
        <v>5.073880112358764</v>
      </c>
      <c r="L46" s="1">
        <v>5.3117189338652837</v>
      </c>
      <c r="M46" s="1">
        <v>5.4537736645076773</v>
      </c>
      <c r="N46" s="1">
        <v>5.529125311907257</v>
      </c>
      <c r="O46" s="1">
        <v>5.5268817863850739</v>
      </c>
      <c r="P46" s="1">
        <v>5.5280282226551014</v>
      </c>
      <c r="Q46" s="1">
        <v>5.9323246312285693</v>
      </c>
      <c r="R46" s="1">
        <v>5.8980204921632362</v>
      </c>
      <c r="S46" s="1">
        <v>5.8865784625935502</v>
      </c>
      <c r="T46" s="1">
        <v>5.8234526462280778</v>
      </c>
      <c r="U46" s="1">
        <v>5.7822062353836357</v>
      </c>
      <c r="V46" s="1">
        <v>5.7790649153109053</v>
      </c>
      <c r="W46" s="1">
        <v>5.7749521361001976</v>
      </c>
      <c r="X46" s="1">
        <v>5.7637803817159217</v>
      </c>
      <c r="Y46" s="1">
        <v>5.7266173765549544</v>
      </c>
      <c r="Z46" s="1">
        <v>5.7191506432552552</v>
      </c>
      <c r="AA46" s="1">
        <v>5.7066682808497582</v>
      </c>
      <c r="AB46" s="1">
        <v>5.6860085457265175</v>
      </c>
      <c r="AC46" s="1">
        <v>5.6638219234721898</v>
      </c>
      <c r="AD46" s="1">
        <v>5.636861161781237</v>
      </c>
      <c r="AE46" s="1">
        <v>5.6239932182010621</v>
      </c>
      <c r="AF46" s="1">
        <v>5.5967156294080667</v>
      </c>
      <c r="AG46" s="1">
        <v>5.5760537593910087</v>
      </c>
      <c r="AH46" s="1">
        <v>5.5496749433755932</v>
      </c>
      <c r="AI46" s="1">
        <v>5.5339566278534313</v>
      </c>
      <c r="AJ46" s="1">
        <v>5.5269403294375685</v>
      </c>
      <c r="AK46" s="1">
        <v>5.5050919718573121</v>
      </c>
      <c r="AL46" s="1">
        <v>5.4983773601195329</v>
      </c>
      <c r="AM46" s="1">
        <v>5.487630593140147</v>
      </c>
      <c r="AN46" s="1">
        <v>5.4918115555415925</v>
      </c>
      <c r="AO46" s="1">
        <v>5.4904855406902042</v>
      </c>
      <c r="AP46" s="1">
        <v>5.4765256120873795</v>
      </c>
      <c r="AQ46" s="1">
        <v>5.4652474943052365</v>
      </c>
      <c r="AR46" s="1">
        <v>5.451956275571157</v>
      </c>
      <c r="AS46" s="1">
        <v>5.4736995236685626</v>
      </c>
    </row>
    <row r="47" spans="1:45" x14ac:dyDescent="0.25">
      <c r="A47" t="s">
        <v>58</v>
      </c>
      <c r="B47" t="s">
        <v>13</v>
      </c>
      <c r="C47" t="s">
        <v>13</v>
      </c>
      <c r="D47" t="s">
        <v>68</v>
      </c>
      <c r="E47" s="1">
        <v>3.9845239864746862</v>
      </c>
      <c r="F47" s="1">
        <v>1.1277750211645898</v>
      </c>
      <c r="G47" s="1">
        <v>1.596053570720124</v>
      </c>
      <c r="H47" s="1">
        <v>4.706221697191304</v>
      </c>
      <c r="I47" s="1">
        <v>4.7685432070037059</v>
      </c>
      <c r="J47" s="1">
        <v>4.8420899858636846</v>
      </c>
      <c r="K47" s="1">
        <v>5.073880112358764</v>
      </c>
      <c r="L47" s="1">
        <v>5.3117189338652837</v>
      </c>
      <c r="M47" s="1">
        <v>5.4537736645076773</v>
      </c>
      <c r="N47" s="1">
        <v>5.529125311907257</v>
      </c>
      <c r="O47" s="1">
        <v>5.5268817863850739</v>
      </c>
      <c r="P47" s="1">
        <v>5.5280282226551014</v>
      </c>
      <c r="Q47" s="1">
        <v>4.9080536131120178</v>
      </c>
      <c r="R47" s="1">
        <v>4.8608278730797094</v>
      </c>
      <c r="S47" s="1">
        <v>4.838053976031631</v>
      </c>
      <c r="T47" s="1">
        <v>4.7608518238660524</v>
      </c>
      <c r="U47" s="1">
        <v>4.7060026811674982</v>
      </c>
      <c r="V47" s="1">
        <v>4.6804904473508602</v>
      </c>
      <c r="W47" s="1">
        <v>4.6532058277365618</v>
      </c>
      <c r="X47" s="1">
        <v>4.6207603956277099</v>
      </c>
      <c r="Y47" s="1">
        <v>4.5607446773507698</v>
      </c>
      <c r="Z47" s="1">
        <v>4.5327707160978781</v>
      </c>
      <c r="AA47" s="1">
        <v>4.5041461862494581</v>
      </c>
      <c r="AB47" s="1">
        <v>4.4741942727681394</v>
      </c>
      <c r="AC47" s="1">
        <v>4.4421003218582999</v>
      </c>
      <c r="AD47" s="1">
        <v>4.4038063488038182</v>
      </c>
      <c r="AE47" s="1">
        <v>4.3815572373206546</v>
      </c>
      <c r="AF47" s="1">
        <v>4.3465283426056933</v>
      </c>
      <c r="AG47" s="1">
        <v>4.3225179909315292</v>
      </c>
      <c r="AH47" s="1">
        <v>4.2922636211765619</v>
      </c>
      <c r="AI47" s="1">
        <v>4.2744659456600775</v>
      </c>
      <c r="AJ47" s="1">
        <v>4.2686132610531669</v>
      </c>
      <c r="AK47" s="1">
        <v>4.2476440008534455</v>
      </c>
      <c r="AL47" s="1">
        <v>4.244821293804879</v>
      </c>
      <c r="AM47" s="1">
        <v>4.237586660888315</v>
      </c>
      <c r="AN47" s="1">
        <v>4.2497602982035421</v>
      </c>
      <c r="AO47" s="1">
        <v>4.2589053173762714</v>
      </c>
      <c r="AP47" s="1">
        <v>4.2529752319049097</v>
      </c>
      <c r="AQ47" s="1">
        <v>4.2485859414738147</v>
      </c>
      <c r="AR47" s="1">
        <v>4.2409649419155038</v>
      </c>
      <c r="AS47" s="1">
        <v>4.2740131185229568</v>
      </c>
    </row>
    <row r="48" spans="1:45" x14ac:dyDescent="0.25">
      <c r="A48" t="s">
        <v>58</v>
      </c>
      <c r="B48" t="s">
        <v>13</v>
      </c>
      <c r="C48" t="s">
        <v>68</v>
      </c>
      <c r="D48" t="s">
        <v>68</v>
      </c>
      <c r="E48" s="1">
        <v>3.9845239864746862</v>
      </c>
      <c r="F48" s="1">
        <v>1.1277750211645898</v>
      </c>
      <c r="G48" s="1">
        <v>1.596053570720124</v>
      </c>
      <c r="H48" s="1">
        <v>4.706221697191304</v>
      </c>
      <c r="I48" s="1">
        <v>4.7685432070037059</v>
      </c>
      <c r="J48" s="1">
        <v>4.8420899858636846</v>
      </c>
      <c r="K48" s="1">
        <v>5.073880112358764</v>
      </c>
      <c r="L48" s="1">
        <v>5.3117189338652837</v>
      </c>
      <c r="M48" s="1">
        <v>5.4537736645076773</v>
      </c>
      <c r="N48" s="1">
        <v>5.529125311907257</v>
      </c>
      <c r="O48" s="1">
        <v>5.5268817863850739</v>
      </c>
      <c r="P48" s="1">
        <v>5.5280282226551014</v>
      </c>
      <c r="Q48" s="1">
        <v>4.9080536131120178</v>
      </c>
      <c r="R48" s="1">
        <v>4.8608278730797094</v>
      </c>
      <c r="S48" s="1">
        <v>4.838053976031631</v>
      </c>
      <c r="T48" s="1">
        <v>4.7608518238660524</v>
      </c>
      <c r="U48" s="1">
        <v>4.7060026811674982</v>
      </c>
      <c r="V48" s="1">
        <v>4.6804904473508602</v>
      </c>
      <c r="W48" s="1">
        <v>4.6532058277365618</v>
      </c>
      <c r="X48" s="1">
        <v>4.6207603956277099</v>
      </c>
      <c r="Y48" s="1">
        <v>4.5607446773507698</v>
      </c>
      <c r="Z48" s="1">
        <v>4.5327707160978781</v>
      </c>
      <c r="AA48" s="1">
        <v>4.5041461862494581</v>
      </c>
      <c r="AB48" s="1">
        <v>4.4741942727681394</v>
      </c>
      <c r="AC48" s="1">
        <v>4.4421003218582999</v>
      </c>
      <c r="AD48" s="1">
        <v>4.4038063488038182</v>
      </c>
      <c r="AE48" s="1">
        <v>4.3815572373206546</v>
      </c>
      <c r="AF48" s="1">
        <v>4.3465283426056933</v>
      </c>
      <c r="AG48" s="1">
        <v>4.3225179909315292</v>
      </c>
      <c r="AH48" s="1">
        <v>4.2922636211765619</v>
      </c>
      <c r="AI48" s="1">
        <v>4.2744659456600775</v>
      </c>
      <c r="AJ48" s="1">
        <v>4.2686132610531669</v>
      </c>
      <c r="AK48" s="1">
        <v>4.2476440008534455</v>
      </c>
      <c r="AL48" s="1">
        <v>4.244821293804879</v>
      </c>
      <c r="AM48" s="1">
        <v>4.237586660888315</v>
      </c>
      <c r="AN48" s="1">
        <v>4.2497602982035421</v>
      </c>
      <c r="AO48" s="1">
        <v>4.2589053173762714</v>
      </c>
      <c r="AP48" s="1">
        <v>4.2529752319049097</v>
      </c>
      <c r="AQ48" s="1">
        <v>4.2485859414738147</v>
      </c>
      <c r="AR48" s="1">
        <v>4.2409649419155038</v>
      </c>
      <c r="AS48" s="1">
        <v>4.2740131185229568</v>
      </c>
    </row>
    <row r="49" spans="1:45" x14ac:dyDescent="0.25">
      <c r="A49" t="s">
        <v>58</v>
      </c>
      <c r="B49" t="s">
        <v>13</v>
      </c>
      <c r="C49" t="s">
        <v>69</v>
      </c>
      <c r="D49" t="s">
        <v>68</v>
      </c>
      <c r="E49" s="1">
        <v>3.9845239864746862</v>
      </c>
      <c r="F49" s="1">
        <v>1.1277750211645898</v>
      </c>
      <c r="G49" s="1">
        <v>1.596053570720124</v>
      </c>
      <c r="H49" s="1">
        <v>4.706221697191304</v>
      </c>
      <c r="I49" s="1">
        <v>4.7685432070037059</v>
      </c>
      <c r="J49" s="1">
        <v>4.8420899858636846</v>
      </c>
      <c r="K49" s="1">
        <v>5.073880112358764</v>
      </c>
      <c r="L49" s="1">
        <v>5.3117189338652837</v>
      </c>
      <c r="M49" s="1">
        <v>5.4537736645076773</v>
      </c>
      <c r="N49" s="1">
        <v>5.529125311907257</v>
      </c>
      <c r="O49" s="1">
        <v>5.5268817863850739</v>
      </c>
      <c r="P49" s="1">
        <v>5.5280282226551014</v>
      </c>
      <c r="Q49" s="1">
        <v>4.9080536131120178</v>
      </c>
      <c r="R49" s="1">
        <v>4.8608278730797094</v>
      </c>
      <c r="S49" s="1">
        <v>4.838053976031631</v>
      </c>
      <c r="T49" s="1">
        <v>4.7608518238660524</v>
      </c>
      <c r="U49" s="1">
        <v>4.7060026811674982</v>
      </c>
      <c r="V49" s="1">
        <v>4.6804904473508602</v>
      </c>
      <c r="W49" s="1">
        <v>4.6532058277365618</v>
      </c>
      <c r="X49" s="1">
        <v>4.6207603956277099</v>
      </c>
      <c r="Y49" s="1">
        <v>4.5607446773507698</v>
      </c>
      <c r="Z49" s="1">
        <v>4.5327707160978781</v>
      </c>
      <c r="AA49" s="1">
        <v>4.5041461862494581</v>
      </c>
      <c r="AB49" s="1">
        <v>4.4741942727681394</v>
      </c>
      <c r="AC49" s="1">
        <v>4.4421003218582999</v>
      </c>
      <c r="AD49" s="1">
        <v>4.4038063488038182</v>
      </c>
      <c r="AE49" s="1">
        <v>4.3815572373206546</v>
      </c>
      <c r="AF49" s="1">
        <v>4.3465283426056933</v>
      </c>
      <c r="AG49" s="1">
        <v>4.3225179909315292</v>
      </c>
      <c r="AH49" s="1">
        <v>4.2922636211765619</v>
      </c>
      <c r="AI49" s="1">
        <v>4.2744659456600775</v>
      </c>
      <c r="AJ49" s="1">
        <v>4.2686132610531669</v>
      </c>
      <c r="AK49" s="1">
        <v>4.2476440008534455</v>
      </c>
      <c r="AL49" s="1">
        <v>4.244821293804879</v>
      </c>
      <c r="AM49" s="1">
        <v>4.237586660888315</v>
      </c>
      <c r="AN49" s="1">
        <v>4.2497602982035421</v>
      </c>
      <c r="AO49" s="1">
        <v>4.2589053173762714</v>
      </c>
      <c r="AP49" s="1">
        <v>4.2529752319049097</v>
      </c>
      <c r="AQ49" s="1">
        <v>4.2485859414738147</v>
      </c>
      <c r="AR49" s="1">
        <v>4.2409649419155038</v>
      </c>
      <c r="AS49" s="1">
        <v>4.2740131185229568</v>
      </c>
    </row>
    <row r="50" spans="1:45" x14ac:dyDescent="0.25">
      <c r="A50" t="s">
        <v>58</v>
      </c>
      <c r="B50" t="s">
        <v>69</v>
      </c>
      <c r="C50" t="s">
        <v>13</v>
      </c>
      <c r="D50" t="s">
        <v>68</v>
      </c>
      <c r="E50" s="1">
        <v>3.9845239864746862</v>
      </c>
      <c r="F50" s="1">
        <v>1.1277750211645898</v>
      </c>
      <c r="G50" s="1">
        <v>1.596053570720124</v>
      </c>
      <c r="H50" s="1">
        <v>4.706221697191304</v>
      </c>
      <c r="I50" s="1">
        <v>4.7685432070037059</v>
      </c>
      <c r="J50" s="1">
        <v>4.8420899858636846</v>
      </c>
      <c r="K50" s="1">
        <v>5.073880112358764</v>
      </c>
      <c r="L50" s="1">
        <v>5.3117189338652837</v>
      </c>
      <c r="M50" s="1">
        <v>5.4537736645076773</v>
      </c>
      <c r="N50" s="1">
        <v>5.529125311907257</v>
      </c>
      <c r="O50" s="1">
        <v>5.5268817863850739</v>
      </c>
      <c r="P50" s="1">
        <v>5.5280282226551014</v>
      </c>
      <c r="Q50" s="1">
        <v>4.9080536131120178</v>
      </c>
      <c r="R50" s="1">
        <v>4.8608278730797094</v>
      </c>
      <c r="S50" s="1">
        <v>4.838053976031631</v>
      </c>
      <c r="T50" s="1">
        <v>4.7608518238660524</v>
      </c>
      <c r="U50" s="1">
        <v>4.7060026811674982</v>
      </c>
      <c r="V50" s="1">
        <v>4.6804904473508602</v>
      </c>
      <c r="W50" s="1">
        <v>4.6532058277365618</v>
      </c>
      <c r="X50" s="1">
        <v>4.6207603956277099</v>
      </c>
      <c r="Y50" s="1">
        <v>4.5607446773507698</v>
      </c>
      <c r="Z50" s="1">
        <v>4.5327707160978781</v>
      </c>
      <c r="AA50" s="1">
        <v>4.5041461862494581</v>
      </c>
      <c r="AB50" s="1">
        <v>4.4741942727681394</v>
      </c>
      <c r="AC50" s="1">
        <v>4.4421003218582999</v>
      </c>
      <c r="AD50" s="1">
        <v>4.4038063488038182</v>
      </c>
      <c r="AE50" s="1">
        <v>4.3815572373206546</v>
      </c>
      <c r="AF50" s="1">
        <v>4.3465283426056933</v>
      </c>
      <c r="AG50" s="1">
        <v>4.3225179909315292</v>
      </c>
      <c r="AH50" s="1">
        <v>4.2922636211765619</v>
      </c>
      <c r="AI50" s="1">
        <v>4.2744659456600775</v>
      </c>
      <c r="AJ50" s="1">
        <v>4.2686132610531669</v>
      </c>
      <c r="AK50" s="1">
        <v>4.2476440008534455</v>
      </c>
      <c r="AL50" s="1">
        <v>4.244821293804879</v>
      </c>
      <c r="AM50" s="1">
        <v>4.237586660888315</v>
      </c>
      <c r="AN50" s="1">
        <v>4.2497602982035421</v>
      </c>
      <c r="AO50" s="1">
        <v>4.2589053173762714</v>
      </c>
      <c r="AP50" s="1">
        <v>4.2529752319049097</v>
      </c>
      <c r="AQ50" s="1">
        <v>4.2485859414738147</v>
      </c>
      <c r="AR50" s="1">
        <v>4.2409649419155038</v>
      </c>
      <c r="AS50" s="1">
        <v>4.2740131185229568</v>
      </c>
    </row>
    <row r="51" spans="1:45" x14ac:dyDescent="0.25">
      <c r="A51" t="s">
        <v>58</v>
      </c>
      <c r="B51" t="s">
        <v>68</v>
      </c>
      <c r="C51" t="s">
        <v>13</v>
      </c>
      <c r="D51" t="s">
        <v>68</v>
      </c>
      <c r="E51" s="1">
        <v>3.9845239864746862</v>
      </c>
      <c r="F51" s="1">
        <v>1.1277750211645898</v>
      </c>
      <c r="G51" s="1">
        <v>1.596053570720124</v>
      </c>
      <c r="H51" s="1">
        <v>4.706221697191304</v>
      </c>
      <c r="I51" s="1">
        <v>4.7685432070037059</v>
      </c>
      <c r="J51" s="1">
        <v>4.8420899858636846</v>
      </c>
      <c r="K51" s="1">
        <v>5.073880112358764</v>
      </c>
      <c r="L51" s="1">
        <v>5.3117189338652837</v>
      </c>
      <c r="M51" s="1">
        <v>5.4537736645076773</v>
      </c>
      <c r="N51" s="1">
        <v>5.529125311907257</v>
      </c>
      <c r="O51" s="1">
        <v>5.5268817863850739</v>
      </c>
      <c r="P51" s="1">
        <v>5.5280282226551014</v>
      </c>
      <c r="Q51" s="1">
        <v>4.9080536131120178</v>
      </c>
      <c r="R51" s="1">
        <v>4.8608278730797094</v>
      </c>
      <c r="S51" s="1">
        <v>4.838053976031631</v>
      </c>
      <c r="T51" s="1">
        <v>4.7608518238660524</v>
      </c>
      <c r="U51" s="1">
        <v>4.7060026811674982</v>
      </c>
      <c r="V51" s="1">
        <v>4.6804904473508602</v>
      </c>
      <c r="W51" s="1">
        <v>4.6532058277365618</v>
      </c>
      <c r="X51" s="1">
        <v>4.6207603956277099</v>
      </c>
      <c r="Y51" s="1">
        <v>4.5607446773507698</v>
      </c>
      <c r="Z51" s="1">
        <v>4.5327707160978781</v>
      </c>
      <c r="AA51" s="1">
        <v>4.5041461862494581</v>
      </c>
      <c r="AB51" s="1">
        <v>4.4741942727681394</v>
      </c>
      <c r="AC51" s="1">
        <v>4.4421003218582999</v>
      </c>
      <c r="AD51" s="1">
        <v>4.4038063488038182</v>
      </c>
      <c r="AE51" s="1">
        <v>4.3815572373206546</v>
      </c>
      <c r="AF51" s="1">
        <v>4.3465283426056933</v>
      </c>
      <c r="AG51" s="1">
        <v>4.3225179909315292</v>
      </c>
      <c r="AH51" s="1">
        <v>4.2922636211765619</v>
      </c>
      <c r="AI51" s="1">
        <v>4.2744659456600775</v>
      </c>
      <c r="AJ51" s="1">
        <v>4.2686132610531669</v>
      </c>
      <c r="AK51" s="1">
        <v>4.2476440008534455</v>
      </c>
      <c r="AL51" s="1">
        <v>4.244821293804879</v>
      </c>
      <c r="AM51" s="1">
        <v>4.237586660888315</v>
      </c>
      <c r="AN51" s="1">
        <v>4.2497602982035421</v>
      </c>
      <c r="AO51" s="1">
        <v>4.2589053173762714</v>
      </c>
      <c r="AP51" s="1">
        <v>4.2529752319049097</v>
      </c>
      <c r="AQ51" s="1">
        <v>4.2485859414738147</v>
      </c>
      <c r="AR51" s="1">
        <v>4.2409649419155038</v>
      </c>
      <c r="AS51" s="1">
        <v>4.2740131185229568</v>
      </c>
    </row>
    <row r="52" spans="1:45" x14ac:dyDescent="0.25">
      <c r="A52" t="s">
        <v>58</v>
      </c>
      <c r="B52" t="s">
        <v>68</v>
      </c>
      <c r="C52" t="s">
        <v>68</v>
      </c>
      <c r="D52" t="s">
        <v>68</v>
      </c>
      <c r="E52" s="1">
        <v>3.9845239864746862</v>
      </c>
      <c r="F52" s="1">
        <v>1.1277750211645898</v>
      </c>
      <c r="G52" s="1">
        <v>1.596053570720124</v>
      </c>
      <c r="H52" s="1">
        <v>4.706221697191304</v>
      </c>
      <c r="I52" s="1">
        <v>4.7685432070037059</v>
      </c>
      <c r="J52" s="1">
        <v>4.8420899858636846</v>
      </c>
      <c r="K52" s="1">
        <v>5.073880112358764</v>
      </c>
      <c r="L52" s="1">
        <v>5.3117189338652837</v>
      </c>
      <c r="M52" s="1">
        <v>5.4537736645076773</v>
      </c>
      <c r="N52" s="1">
        <v>5.529125311907257</v>
      </c>
      <c r="O52" s="1">
        <v>5.5268817863850739</v>
      </c>
      <c r="P52" s="1">
        <v>5.5280282226551014</v>
      </c>
      <c r="Q52" s="1">
        <v>4.9080536131120178</v>
      </c>
      <c r="R52" s="1">
        <v>4.8608278730797094</v>
      </c>
      <c r="S52" s="1">
        <v>4.838053976031631</v>
      </c>
      <c r="T52" s="1">
        <v>4.7608518238660524</v>
      </c>
      <c r="U52" s="1">
        <v>4.7060026811674982</v>
      </c>
      <c r="V52" s="1">
        <v>4.6804904473508602</v>
      </c>
      <c r="W52" s="1">
        <v>4.6532058277365618</v>
      </c>
      <c r="X52" s="1">
        <v>4.6207603956277099</v>
      </c>
      <c r="Y52" s="1">
        <v>4.5607446773507698</v>
      </c>
      <c r="Z52" s="1">
        <v>4.5327707160978781</v>
      </c>
      <c r="AA52" s="1">
        <v>4.5041461862494581</v>
      </c>
      <c r="AB52" s="1">
        <v>4.4741942727681394</v>
      </c>
      <c r="AC52" s="1">
        <v>4.4421003218582999</v>
      </c>
      <c r="AD52" s="1">
        <v>4.4038063488038182</v>
      </c>
      <c r="AE52" s="1">
        <v>4.3815572373206546</v>
      </c>
      <c r="AF52" s="1">
        <v>4.3465283426056933</v>
      </c>
      <c r="AG52" s="1">
        <v>4.3225179909315292</v>
      </c>
      <c r="AH52" s="1">
        <v>4.2922636211765619</v>
      </c>
      <c r="AI52" s="1">
        <v>4.2744659456600775</v>
      </c>
      <c r="AJ52" s="1">
        <v>4.2686132610531669</v>
      </c>
      <c r="AK52" s="1">
        <v>4.2476440008534455</v>
      </c>
      <c r="AL52" s="1">
        <v>4.244821293804879</v>
      </c>
      <c r="AM52" s="1">
        <v>4.237586660888315</v>
      </c>
      <c r="AN52" s="1">
        <v>4.2497602982035421</v>
      </c>
      <c r="AO52" s="1">
        <v>4.2589053173762714</v>
      </c>
      <c r="AP52" s="1">
        <v>4.2529752319049097</v>
      </c>
      <c r="AQ52" s="1">
        <v>4.2485859414738147</v>
      </c>
      <c r="AR52" s="1">
        <v>4.2409649419155038</v>
      </c>
      <c r="AS52" s="1">
        <v>4.2740131185229568</v>
      </c>
    </row>
    <row r="53" spans="1:45" x14ac:dyDescent="0.25">
      <c r="A53" t="s">
        <v>58</v>
      </c>
      <c r="B53" t="s">
        <v>68</v>
      </c>
      <c r="C53" t="s">
        <v>69</v>
      </c>
      <c r="D53" t="s">
        <v>68</v>
      </c>
      <c r="E53" s="1">
        <v>3.9845239864746862</v>
      </c>
      <c r="F53" s="1">
        <v>1.1277750211645898</v>
      </c>
      <c r="G53" s="1">
        <v>1.596053570720124</v>
      </c>
      <c r="H53" s="1">
        <v>4.706221697191304</v>
      </c>
      <c r="I53" s="1">
        <v>4.7685432070037059</v>
      </c>
      <c r="J53" s="1">
        <v>4.8420899858636846</v>
      </c>
      <c r="K53" s="1">
        <v>5.073880112358764</v>
      </c>
      <c r="L53" s="1">
        <v>5.3117189338652837</v>
      </c>
      <c r="M53" s="1">
        <v>5.4537736645076773</v>
      </c>
      <c r="N53" s="1">
        <v>5.529125311907257</v>
      </c>
      <c r="O53" s="1">
        <v>5.5268817863850739</v>
      </c>
      <c r="P53" s="1">
        <v>5.5280282226551014</v>
      </c>
      <c r="Q53" s="1">
        <v>4.9080536131120178</v>
      </c>
      <c r="R53" s="1">
        <v>4.8608278730797094</v>
      </c>
      <c r="S53" s="1">
        <v>4.838053976031631</v>
      </c>
      <c r="T53" s="1">
        <v>4.7608518238660524</v>
      </c>
      <c r="U53" s="1">
        <v>4.7060026811674982</v>
      </c>
      <c r="V53" s="1">
        <v>4.6804904473508602</v>
      </c>
      <c r="W53" s="1">
        <v>4.6532058277365618</v>
      </c>
      <c r="X53" s="1">
        <v>4.6207603956277099</v>
      </c>
      <c r="Y53" s="1">
        <v>4.5607446773507698</v>
      </c>
      <c r="Z53" s="1">
        <v>4.5327707160978781</v>
      </c>
      <c r="AA53" s="1">
        <v>4.5041461862494581</v>
      </c>
      <c r="AB53" s="1">
        <v>4.4741942727681394</v>
      </c>
      <c r="AC53" s="1">
        <v>4.4421003218582999</v>
      </c>
      <c r="AD53" s="1">
        <v>4.4038063488038182</v>
      </c>
      <c r="AE53" s="1">
        <v>4.3815572373206546</v>
      </c>
      <c r="AF53" s="1">
        <v>4.3465283426056933</v>
      </c>
      <c r="AG53" s="1">
        <v>4.3225179909315292</v>
      </c>
      <c r="AH53" s="1">
        <v>4.2922636211765619</v>
      </c>
      <c r="AI53" s="1">
        <v>4.2744659456600775</v>
      </c>
      <c r="AJ53" s="1">
        <v>4.2686132610531669</v>
      </c>
      <c r="AK53" s="1">
        <v>4.2476440008534455</v>
      </c>
      <c r="AL53" s="1">
        <v>4.244821293804879</v>
      </c>
      <c r="AM53" s="1">
        <v>4.237586660888315</v>
      </c>
      <c r="AN53" s="1">
        <v>4.2497602982035421</v>
      </c>
      <c r="AO53" s="1">
        <v>4.2589053173762714</v>
      </c>
      <c r="AP53" s="1">
        <v>4.2529752319049097</v>
      </c>
      <c r="AQ53" s="1">
        <v>4.2485859414738147</v>
      </c>
      <c r="AR53" s="1">
        <v>4.2409649419155038</v>
      </c>
      <c r="AS53" s="1">
        <v>4.2740131185229568</v>
      </c>
    </row>
    <row r="54" spans="1:45" x14ac:dyDescent="0.25">
      <c r="A54" t="s">
        <v>58</v>
      </c>
      <c r="B54" t="s">
        <v>69</v>
      </c>
      <c r="C54" t="s">
        <v>68</v>
      </c>
      <c r="D54" t="s">
        <v>68</v>
      </c>
      <c r="E54" s="1">
        <v>3.9845239864746862</v>
      </c>
      <c r="F54" s="1">
        <v>1.1277750211645898</v>
      </c>
      <c r="G54" s="1">
        <v>1.596053570720124</v>
      </c>
      <c r="H54" s="1">
        <v>4.706221697191304</v>
      </c>
      <c r="I54" s="1">
        <v>4.7685432070037059</v>
      </c>
      <c r="J54" s="1">
        <v>4.8420899858636846</v>
      </c>
      <c r="K54" s="1">
        <v>5.073880112358764</v>
      </c>
      <c r="L54" s="1">
        <v>5.3117189338652837</v>
      </c>
      <c r="M54" s="1">
        <v>5.4537736645076773</v>
      </c>
      <c r="N54" s="1">
        <v>5.529125311907257</v>
      </c>
      <c r="O54" s="1">
        <v>5.5268817863850739</v>
      </c>
      <c r="P54" s="1">
        <v>5.5280282226551014</v>
      </c>
      <c r="Q54" s="1">
        <v>4.9080536131120178</v>
      </c>
      <c r="R54" s="1">
        <v>4.8608278730797094</v>
      </c>
      <c r="S54" s="1">
        <v>4.838053976031631</v>
      </c>
      <c r="T54" s="1">
        <v>4.7608518238660524</v>
      </c>
      <c r="U54" s="1">
        <v>4.7060026811674982</v>
      </c>
      <c r="V54" s="1">
        <v>4.6804904473508602</v>
      </c>
      <c r="W54" s="1">
        <v>4.6532058277365618</v>
      </c>
      <c r="X54" s="1">
        <v>4.6207603956277099</v>
      </c>
      <c r="Y54" s="1">
        <v>4.5607446773507698</v>
      </c>
      <c r="Z54" s="1">
        <v>4.5327707160978781</v>
      </c>
      <c r="AA54" s="1">
        <v>4.5041461862494581</v>
      </c>
      <c r="AB54" s="1">
        <v>4.4741942727681394</v>
      </c>
      <c r="AC54" s="1">
        <v>4.4421003218582999</v>
      </c>
      <c r="AD54" s="1">
        <v>4.4038063488038182</v>
      </c>
      <c r="AE54" s="1">
        <v>4.3815572373206546</v>
      </c>
      <c r="AF54" s="1">
        <v>4.3465283426056933</v>
      </c>
      <c r="AG54" s="1">
        <v>4.3225179909315292</v>
      </c>
      <c r="AH54" s="1">
        <v>4.2922636211765619</v>
      </c>
      <c r="AI54" s="1">
        <v>4.2744659456600775</v>
      </c>
      <c r="AJ54" s="1">
        <v>4.2686132610531669</v>
      </c>
      <c r="AK54" s="1">
        <v>4.2476440008534455</v>
      </c>
      <c r="AL54" s="1">
        <v>4.244821293804879</v>
      </c>
      <c r="AM54" s="1">
        <v>4.237586660888315</v>
      </c>
      <c r="AN54" s="1">
        <v>4.2497602982035421</v>
      </c>
      <c r="AO54" s="1">
        <v>4.2589053173762714</v>
      </c>
      <c r="AP54" s="1">
        <v>4.2529752319049097</v>
      </c>
      <c r="AQ54" s="1">
        <v>4.2485859414738147</v>
      </c>
      <c r="AR54" s="1">
        <v>4.2409649419155038</v>
      </c>
      <c r="AS54" s="1">
        <v>4.2740131185229568</v>
      </c>
    </row>
    <row r="55" spans="1:45" x14ac:dyDescent="0.25">
      <c r="A55" t="s">
        <v>58</v>
      </c>
      <c r="B55" t="s">
        <v>69</v>
      </c>
      <c r="C55" t="s">
        <v>69</v>
      </c>
      <c r="D55" t="s">
        <v>68</v>
      </c>
      <c r="E55" s="1">
        <v>3.9845239864746862</v>
      </c>
      <c r="F55" s="1">
        <v>1.1277750211645898</v>
      </c>
      <c r="G55" s="1">
        <v>1.596053570720124</v>
      </c>
      <c r="H55" s="1">
        <v>4.706221697191304</v>
      </c>
      <c r="I55" s="1">
        <v>4.7685432070037059</v>
      </c>
      <c r="J55" s="1">
        <v>4.8420899858636846</v>
      </c>
      <c r="K55" s="1">
        <v>5.073880112358764</v>
      </c>
      <c r="L55" s="1">
        <v>5.3117189338652837</v>
      </c>
      <c r="M55" s="1">
        <v>5.4537736645076773</v>
      </c>
      <c r="N55" s="1">
        <v>5.529125311907257</v>
      </c>
      <c r="O55" s="1">
        <v>5.5268817863850739</v>
      </c>
      <c r="P55" s="1">
        <v>5.5280282226551014</v>
      </c>
      <c r="Q55" s="1">
        <v>4.9080536131120178</v>
      </c>
      <c r="R55" s="1">
        <v>4.8608278730797094</v>
      </c>
      <c r="S55" s="1">
        <v>4.838053976031631</v>
      </c>
      <c r="T55" s="1">
        <v>4.7608518238660524</v>
      </c>
      <c r="U55" s="1">
        <v>4.7060026811674982</v>
      </c>
      <c r="V55" s="1">
        <v>4.6804904473508602</v>
      </c>
      <c r="W55" s="1">
        <v>4.6532058277365618</v>
      </c>
      <c r="X55" s="1">
        <v>4.6207603956277099</v>
      </c>
      <c r="Y55" s="1">
        <v>4.5607446773507698</v>
      </c>
      <c r="Z55" s="1">
        <v>4.5327707160978781</v>
      </c>
      <c r="AA55" s="1">
        <v>4.5041461862494581</v>
      </c>
      <c r="AB55" s="1">
        <v>4.4741942727681394</v>
      </c>
      <c r="AC55" s="1">
        <v>4.4421003218582999</v>
      </c>
      <c r="AD55" s="1">
        <v>4.4038063488038182</v>
      </c>
      <c r="AE55" s="1">
        <v>4.3815572373206546</v>
      </c>
      <c r="AF55" s="1">
        <v>4.3465283426056933</v>
      </c>
      <c r="AG55" s="1">
        <v>4.3225179909315292</v>
      </c>
      <c r="AH55" s="1">
        <v>4.2922636211765619</v>
      </c>
      <c r="AI55" s="1">
        <v>4.2744659456600775</v>
      </c>
      <c r="AJ55" s="1">
        <v>4.2686132610531669</v>
      </c>
      <c r="AK55" s="1">
        <v>4.2476440008534455</v>
      </c>
      <c r="AL55" s="1">
        <v>4.244821293804879</v>
      </c>
      <c r="AM55" s="1">
        <v>4.237586660888315</v>
      </c>
      <c r="AN55" s="1">
        <v>4.2497602982035421</v>
      </c>
      <c r="AO55" s="1">
        <v>4.2589053173762714</v>
      </c>
      <c r="AP55" s="1">
        <v>4.2529752319049097</v>
      </c>
      <c r="AQ55" s="1">
        <v>4.2485859414738147</v>
      </c>
      <c r="AR55" s="1">
        <v>4.2409649419155038</v>
      </c>
      <c r="AS55" s="1">
        <v>4.2740131185229568</v>
      </c>
    </row>
    <row r="56" spans="1:45" x14ac:dyDescent="0.25">
      <c r="A56" t="s">
        <v>59</v>
      </c>
      <c r="B56" t="s">
        <v>13</v>
      </c>
      <c r="C56" t="s">
        <v>13</v>
      </c>
      <c r="D56" t="s">
        <v>13</v>
      </c>
      <c r="E56" s="1">
        <v>-8.1683248787633111</v>
      </c>
      <c r="F56" s="1">
        <v>-5.4847490155921248</v>
      </c>
      <c r="G56" s="1">
        <v>-5.0267510713893735</v>
      </c>
      <c r="H56" s="1">
        <v>-3.307107114641243</v>
      </c>
      <c r="I56" s="1">
        <v>-2.7185162881628711</v>
      </c>
      <c r="J56" s="1">
        <v>-2.767621845987088</v>
      </c>
      <c r="K56" s="1">
        <v>-2.5189629826052333</v>
      </c>
      <c r="L56" s="1">
        <v>-2.4431128680112182</v>
      </c>
      <c r="M56" s="1">
        <v>-2.3060303842161152</v>
      </c>
      <c r="N56" s="1">
        <v>-2.0590522247790197</v>
      </c>
      <c r="O56" s="1">
        <v>-1.9107380727871752</v>
      </c>
      <c r="P56" s="1">
        <v>-1.6968618795007897</v>
      </c>
      <c r="Q56" s="1">
        <v>-1.5051873631832926</v>
      </c>
      <c r="R56" s="1">
        <v>-1.302286337403141</v>
      </c>
      <c r="S56" s="1">
        <v>-1.0681173936608801</v>
      </c>
      <c r="T56" s="1">
        <v>-0.97240871167547815</v>
      </c>
      <c r="U56" s="1">
        <v>-1.0209646925177949</v>
      </c>
      <c r="V56" s="1">
        <v>-1.0574308747302603</v>
      </c>
      <c r="W56" s="1">
        <v>-1.0983122066531137</v>
      </c>
      <c r="X56" s="1">
        <v>-1.1440172291648114</v>
      </c>
      <c r="Y56" s="1">
        <v>-1.1728569776466418</v>
      </c>
      <c r="Z56" s="1">
        <v>-1.1977039417659778</v>
      </c>
      <c r="AA56" s="1">
        <v>-1.2089157428665755</v>
      </c>
      <c r="AB56" s="1">
        <v>-1.2097150030269934</v>
      </c>
      <c r="AC56" s="1">
        <v>-1.1975430000729497</v>
      </c>
      <c r="AD56" s="1">
        <v>-1.1824597566336656</v>
      </c>
      <c r="AE56" s="1">
        <v>-1.1655890831562497</v>
      </c>
      <c r="AF56" s="1">
        <v>-1.1432666800436251</v>
      </c>
      <c r="AG56" s="1">
        <v>-1.1243769456845922</v>
      </c>
      <c r="AH56" s="1">
        <v>-1.0987521935184708</v>
      </c>
      <c r="AI56" s="1">
        <v>-1.0698224055859726</v>
      </c>
      <c r="AJ56" s="1">
        <v>-1.0514351028292621</v>
      </c>
      <c r="AK56" s="1">
        <v>-1.0327675756725587</v>
      </c>
      <c r="AL56" s="1">
        <v>-1.0109610459361482</v>
      </c>
      <c r="AM56" s="1">
        <v>-0.98851000021564162</v>
      </c>
      <c r="AN56" s="1">
        <v>-0.96631228157994331</v>
      </c>
      <c r="AO56" s="1">
        <v>-0.94445159499466957</v>
      </c>
      <c r="AP56" s="1">
        <v>-0.9224585099932906</v>
      </c>
      <c r="AQ56" s="1">
        <v>-0.90048049228246196</v>
      </c>
      <c r="AR56" s="1">
        <v>-0.87828589764768361</v>
      </c>
      <c r="AS56" s="1">
        <v>-0.84579628600613932</v>
      </c>
    </row>
    <row r="57" spans="1:45" x14ac:dyDescent="0.25">
      <c r="A57" t="s">
        <v>59</v>
      </c>
      <c r="B57" t="s">
        <v>13</v>
      </c>
      <c r="C57" t="s">
        <v>13</v>
      </c>
      <c r="D57" t="s">
        <v>68</v>
      </c>
      <c r="E57" s="1">
        <v>-8.1683248787633111</v>
      </c>
      <c r="F57" s="1">
        <v>-5.4847490155921248</v>
      </c>
      <c r="G57" s="1">
        <v>-5.0267510713893735</v>
      </c>
      <c r="H57" s="1">
        <v>-3.307107114641243</v>
      </c>
      <c r="I57" s="1">
        <v>-2.7185162881628711</v>
      </c>
      <c r="J57" s="1">
        <v>-2.767621845987088</v>
      </c>
      <c r="K57" s="1">
        <v>-2.5189629826052333</v>
      </c>
      <c r="L57" s="1">
        <v>-2.4431128680112182</v>
      </c>
      <c r="M57" s="1">
        <v>-2.3060303842161152</v>
      </c>
      <c r="N57" s="1">
        <v>-2.0590522247790197</v>
      </c>
      <c r="O57" s="1">
        <v>-1.9107380727871752</v>
      </c>
      <c r="P57" s="1">
        <v>-1.6968618795007897</v>
      </c>
      <c r="Q57" s="1">
        <v>-1.5107735540336078</v>
      </c>
      <c r="R57" s="1">
        <v>-1.3145814930194377</v>
      </c>
      <c r="S57" s="1">
        <v>-1.0876069063322995</v>
      </c>
      <c r="T57" s="1">
        <v>-1.0001147205908545</v>
      </c>
      <c r="U57" s="1">
        <v>-1.0575298784701874</v>
      </c>
      <c r="V57" s="1">
        <v>-1.1033182057672479</v>
      </c>
      <c r="W57" s="1">
        <v>-1.1544802905074874</v>
      </c>
      <c r="X57" s="1">
        <v>-1.2114022774319224</v>
      </c>
      <c r="Y57" s="1">
        <v>-1.251834352426231</v>
      </c>
      <c r="Z57" s="1">
        <v>-1.2885338164986955</v>
      </c>
      <c r="AA57" s="1">
        <v>-1.3112511126831721</v>
      </c>
      <c r="AB57" s="1">
        <v>-1.3232904211804888</v>
      </c>
      <c r="AC57" s="1">
        <v>-1.3218122604149589</v>
      </c>
      <c r="AD57" s="1">
        <v>-1.3175080917028992</v>
      </c>
      <c r="AE57" s="1">
        <v>-1.3112444558484535</v>
      </c>
      <c r="AF57" s="1">
        <v>-1.2991845282206178</v>
      </c>
      <c r="AG57" s="1">
        <v>-1.290765810646556</v>
      </c>
      <c r="AH57" s="1">
        <v>-1.2749733194293436</v>
      </c>
      <c r="AI57" s="1">
        <v>-1.2553505682033244</v>
      </c>
      <c r="AJ57" s="1">
        <v>-1.2471698629714743</v>
      </c>
      <c r="AK57" s="1">
        <v>-1.2387943734399034</v>
      </c>
      <c r="AL57" s="1">
        <v>-1.2267483034885833</v>
      </c>
      <c r="AM57" s="1">
        <v>-1.2139147642549117</v>
      </c>
      <c r="AN57" s="1">
        <v>-1.2010315326528351</v>
      </c>
      <c r="AO57" s="1">
        <v>-1.1882687365694249</v>
      </c>
      <c r="AP57" s="1">
        <v>-1.1753303053495827</v>
      </c>
      <c r="AQ57" s="1">
        <v>-1.1623473775985271</v>
      </c>
      <c r="AR57" s="1">
        <v>-1.1490651813091821</v>
      </c>
      <c r="AS57" s="1">
        <v>-1.1219936846893122</v>
      </c>
    </row>
    <row r="58" spans="1:45" x14ac:dyDescent="0.25">
      <c r="A58" t="s">
        <v>59</v>
      </c>
      <c r="B58" t="s">
        <v>13</v>
      </c>
      <c r="C58" t="s">
        <v>13</v>
      </c>
      <c r="D58" t="s">
        <v>69</v>
      </c>
      <c r="E58" s="1">
        <v>-8.1683248787633111</v>
      </c>
      <c r="F58" s="1">
        <v>-5.4847490155921248</v>
      </c>
      <c r="G58" s="1">
        <v>-5.0267510713893735</v>
      </c>
      <c r="H58" s="1">
        <v>-3.307107114641243</v>
      </c>
      <c r="I58" s="1">
        <v>-2.7185162881628711</v>
      </c>
      <c r="J58" s="1">
        <v>-2.767621845987088</v>
      </c>
      <c r="K58" s="1">
        <v>-2.5189629826052333</v>
      </c>
      <c r="L58" s="1">
        <v>-2.4431128680112182</v>
      </c>
      <c r="M58" s="1">
        <v>-2.3060303842161152</v>
      </c>
      <c r="N58" s="1">
        <v>-2.0590522247790197</v>
      </c>
      <c r="O58" s="1">
        <v>-1.9107380727871752</v>
      </c>
      <c r="P58" s="1">
        <v>-1.6968618795007897</v>
      </c>
      <c r="Q58" s="1">
        <v>-1.4992629213490274</v>
      </c>
      <c r="R58" s="1">
        <v>-1.2895172047420442</v>
      </c>
      <c r="S58" s="1">
        <v>-1.0476522914641093</v>
      </c>
      <c r="T58" s="1">
        <v>-0.94398204479699876</v>
      </c>
      <c r="U58" s="1">
        <v>-0.98382412862475188</v>
      </c>
      <c r="V58" s="1">
        <v>-1.0111796248681038</v>
      </c>
      <c r="W58" s="1">
        <v>-1.0421989744654976</v>
      </c>
      <c r="X58" s="1">
        <v>-1.077067785208166</v>
      </c>
      <c r="Y58" s="1">
        <v>-1.095355614717946</v>
      </c>
      <c r="Z58" s="1">
        <v>-1.1091760245717186</v>
      </c>
      <c r="AA58" s="1">
        <v>-1.1096179270867328</v>
      </c>
      <c r="AB58" s="1">
        <v>-1.1000586789704254</v>
      </c>
      <c r="AC58" s="1">
        <v>-1.0783358815725386</v>
      </c>
      <c r="AD58" s="1">
        <v>-1.0540533350554679</v>
      </c>
      <c r="AE58" s="1">
        <v>-1.0280911619828674</v>
      </c>
      <c r="AF58" s="1">
        <v>-0.9973173449767464</v>
      </c>
      <c r="AG58" s="1">
        <v>-0.96981536904753873</v>
      </c>
      <c r="AH58" s="1">
        <v>-0.93643916769588131</v>
      </c>
      <c r="AI58" s="1">
        <v>-0.90028190710760347</v>
      </c>
      <c r="AJ58" s="1">
        <v>-0.87371916744379086</v>
      </c>
      <c r="AK58" s="1">
        <v>-0.84719226769951284</v>
      </c>
      <c r="AL58" s="1">
        <v>-0.81802737489868693</v>
      </c>
      <c r="AM58" s="1">
        <v>-0.78854009880711307</v>
      </c>
      <c r="AN58" s="1">
        <v>-0.75937160579516305</v>
      </c>
      <c r="AO58" s="1">
        <v>-0.73066853520245567</v>
      </c>
      <c r="AP58" s="1">
        <v>-0.70216143356934946</v>
      </c>
      <c r="AQ58" s="1">
        <v>-0.67393626492470837</v>
      </c>
      <c r="AR58" s="1">
        <v>-0.64579440039603131</v>
      </c>
      <c r="AS58" s="1">
        <v>-0.61002196129629793</v>
      </c>
    </row>
    <row r="59" spans="1:45" x14ac:dyDescent="0.25">
      <c r="A59" t="s">
        <v>59</v>
      </c>
      <c r="B59" t="s">
        <v>13</v>
      </c>
      <c r="C59" t="s">
        <v>69</v>
      </c>
      <c r="D59" t="s">
        <v>13</v>
      </c>
      <c r="E59" s="1">
        <v>-8.1683248787633111</v>
      </c>
      <c r="F59" s="1">
        <v>-5.4847490155921248</v>
      </c>
      <c r="G59" s="1">
        <v>-5.0267510713893735</v>
      </c>
      <c r="H59" s="1">
        <v>-3.307107114641243</v>
      </c>
      <c r="I59" s="1">
        <v>-2.7185162881628711</v>
      </c>
      <c r="J59" s="1">
        <v>-2.767621845987088</v>
      </c>
      <c r="K59" s="1">
        <v>-2.5189629826052333</v>
      </c>
      <c r="L59" s="1">
        <v>-2.4431128680112182</v>
      </c>
      <c r="M59" s="1">
        <v>-2.3060303842161152</v>
      </c>
      <c r="N59" s="1">
        <v>-2.0590522247790197</v>
      </c>
      <c r="O59" s="1">
        <v>-1.9107380727871752</v>
      </c>
      <c r="P59" s="1">
        <v>-1.6968618795007897</v>
      </c>
      <c r="Q59" s="1">
        <v>-1.4930968759467302</v>
      </c>
      <c r="R59" s="1">
        <v>-1.2769367998618426</v>
      </c>
      <c r="S59" s="1">
        <v>-1.0320954308116084</v>
      </c>
      <c r="T59" s="1">
        <v>-0.92620720117629773</v>
      </c>
      <c r="U59" s="1">
        <v>-0.96399994126457889</v>
      </c>
      <c r="V59" s="1">
        <v>-0.98884217560065435</v>
      </c>
      <c r="W59" s="1">
        <v>-1.0177510652908701</v>
      </c>
      <c r="X59" s="1">
        <v>-1.0513737452996774</v>
      </c>
      <c r="Y59" s="1">
        <v>-1.0671493675892059</v>
      </c>
      <c r="Z59" s="1">
        <v>-1.0773689876581756</v>
      </c>
      <c r="AA59" s="1">
        <v>-1.0759195564558577</v>
      </c>
      <c r="AB59" s="1">
        <v>-1.0657211491282754</v>
      </c>
      <c r="AC59" s="1">
        <v>-1.0437273889536058</v>
      </c>
      <c r="AD59" s="1">
        <v>-1.0184314766459961</v>
      </c>
      <c r="AE59" s="1">
        <v>-0.99196734329811675</v>
      </c>
      <c r="AF59" s="1">
        <v>-0.95969186446894172</v>
      </c>
      <c r="AG59" s="1">
        <v>-0.93260094647680092</v>
      </c>
      <c r="AH59" s="1">
        <v>-0.8992901738055451</v>
      </c>
      <c r="AI59" s="1">
        <v>-0.86316459970320369</v>
      </c>
      <c r="AJ59" s="1">
        <v>-0.83750502390306536</v>
      </c>
      <c r="AK59" s="1">
        <v>-0.81170950857977842</v>
      </c>
      <c r="AL59" s="1">
        <v>-0.78349778123474823</v>
      </c>
      <c r="AM59" s="1">
        <v>-0.75507852193899072</v>
      </c>
      <c r="AN59" s="1">
        <v>-0.72823845793583797</v>
      </c>
      <c r="AO59" s="1">
        <v>-0.70234754971119273</v>
      </c>
      <c r="AP59" s="1">
        <v>-0.67652987284192345</v>
      </c>
      <c r="AQ59" s="1">
        <v>-0.65034887451687429</v>
      </c>
      <c r="AR59" s="1">
        <v>-0.62372653027155922</v>
      </c>
      <c r="AS59" s="1">
        <v>-0.59039228552371859</v>
      </c>
    </row>
    <row r="60" spans="1:45" x14ac:dyDescent="0.25">
      <c r="A60" t="s">
        <v>59</v>
      </c>
      <c r="B60" t="s">
        <v>13</v>
      </c>
      <c r="C60" t="s">
        <v>68</v>
      </c>
      <c r="D60" t="s">
        <v>13</v>
      </c>
      <c r="E60" s="1">
        <v>-8.1683248787633111</v>
      </c>
      <c r="F60" s="1">
        <v>-5.4847490155921248</v>
      </c>
      <c r="G60" s="1">
        <v>-5.0267510713893735</v>
      </c>
      <c r="H60" s="1">
        <v>-3.307107114641243</v>
      </c>
      <c r="I60" s="1">
        <v>-2.7185162881628711</v>
      </c>
      <c r="J60" s="1">
        <v>-2.767621845987088</v>
      </c>
      <c r="K60" s="1">
        <v>-2.5189629826052333</v>
      </c>
      <c r="L60" s="1">
        <v>-2.4431128680112182</v>
      </c>
      <c r="M60" s="1">
        <v>-2.3060303842161152</v>
      </c>
      <c r="N60" s="1">
        <v>-2.0590522247790197</v>
      </c>
      <c r="O60" s="1">
        <v>-1.9107380727871752</v>
      </c>
      <c r="P60" s="1">
        <v>-1.6968618795007897</v>
      </c>
      <c r="Q60" s="1">
        <v>-1.516625679821928</v>
      </c>
      <c r="R60" s="1">
        <v>-1.3263959051360863</v>
      </c>
      <c r="S60" s="1">
        <v>-1.1027015995084504</v>
      </c>
      <c r="T60" s="1">
        <v>-1.0172121860604544</v>
      </c>
      <c r="U60" s="1">
        <v>-1.0767336563788898</v>
      </c>
      <c r="V60" s="1">
        <v>-1.125196222260775</v>
      </c>
      <c r="W60" s="1">
        <v>-1.1786534775209248</v>
      </c>
      <c r="X60" s="1">
        <v>-1.2373306260736312</v>
      </c>
      <c r="Y60" s="1">
        <v>-1.2784153068376218</v>
      </c>
      <c r="Z60" s="1">
        <v>-1.3180951401828769</v>
      </c>
      <c r="AA60" s="1">
        <v>-1.343531702074205</v>
      </c>
      <c r="AB60" s="1">
        <v>-1.3585094982822707</v>
      </c>
      <c r="AC60" s="1">
        <v>-1.3582014331106826</v>
      </c>
      <c r="AD60" s="1">
        <v>-1.3537306385687033</v>
      </c>
      <c r="AE60" s="1">
        <v>-1.3476038704967843</v>
      </c>
      <c r="AF60" s="1">
        <v>-1.3361880679535756</v>
      </c>
      <c r="AG60" s="1">
        <v>-1.3276636919258364</v>
      </c>
      <c r="AH60" s="1">
        <v>-1.3111491228739696</v>
      </c>
      <c r="AI60" s="1">
        <v>-1.291807810572744</v>
      </c>
      <c r="AJ60" s="1">
        <v>-1.2836077252140945</v>
      </c>
      <c r="AK60" s="1">
        <v>-1.2742398293393826</v>
      </c>
      <c r="AL60" s="1">
        <v>-1.2612049549685933</v>
      </c>
      <c r="AM60" s="1">
        <v>-1.2464998290216083</v>
      </c>
      <c r="AN60" s="1">
        <v>-1.2326679636890656</v>
      </c>
      <c r="AO60" s="1">
        <v>-1.2190828661183706</v>
      </c>
      <c r="AP60" s="1">
        <v>-1.2048160511251278</v>
      </c>
      <c r="AQ60" s="1">
        <v>-1.189623052310282</v>
      </c>
      <c r="AR60" s="1">
        <v>-1.1735241853603244</v>
      </c>
      <c r="AS60" s="1">
        <v>-1.1434621060009049</v>
      </c>
    </row>
    <row r="61" spans="1:45" x14ac:dyDescent="0.25">
      <c r="A61" t="s">
        <v>59</v>
      </c>
      <c r="B61" t="s">
        <v>13</v>
      </c>
      <c r="C61" t="s">
        <v>68</v>
      </c>
      <c r="D61" t="s">
        <v>68</v>
      </c>
      <c r="E61" s="1">
        <v>-8.1683248787633111</v>
      </c>
      <c r="F61" s="1">
        <v>-5.4847490155921248</v>
      </c>
      <c r="G61" s="1">
        <v>-5.0267510713893735</v>
      </c>
      <c r="H61" s="1">
        <v>-3.307107114641243</v>
      </c>
      <c r="I61" s="1">
        <v>-2.7185162881628711</v>
      </c>
      <c r="J61" s="1">
        <v>-2.767621845987088</v>
      </c>
      <c r="K61" s="1">
        <v>-2.5189629826052333</v>
      </c>
      <c r="L61" s="1">
        <v>-2.4431128680112182</v>
      </c>
      <c r="M61" s="1">
        <v>-2.3060303842161152</v>
      </c>
      <c r="N61" s="1">
        <v>-2.0590522247790197</v>
      </c>
      <c r="O61" s="1">
        <v>-1.9107380727871752</v>
      </c>
      <c r="P61" s="1">
        <v>-1.6968618795007897</v>
      </c>
      <c r="Q61" s="1">
        <v>-1.5222650408646001</v>
      </c>
      <c r="R61" s="1">
        <v>-1.3389206810459338</v>
      </c>
      <c r="S61" s="1">
        <v>-1.1226898205183506</v>
      </c>
      <c r="T61" s="1">
        <v>-1.0458044083105955</v>
      </c>
      <c r="U61" s="1">
        <v>-1.1147054323180527</v>
      </c>
      <c r="V61" s="1">
        <v>-1.1731720515221471</v>
      </c>
      <c r="W61" s="1">
        <v>-1.2377643432854244</v>
      </c>
      <c r="X61" s="1">
        <v>-1.3086872050257639</v>
      </c>
      <c r="Y61" s="1">
        <v>-1.3625486580615611</v>
      </c>
      <c r="Z61" s="1">
        <v>-1.4155624959412987</v>
      </c>
      <c r="AA61" s="1">
        <v>-1.4541484446054054</v>
      </c>
      <c r="AB61" s="1">
        <v>-1.4822093650619426</v>
      </c>
      <c r="AC61" s="1">
        <v>-1.4944834075257911</v>
      </c>
      <c r="AD61" s="1">
        <v>-1.5027784268328133</v>
      </c>
      <c r="AE61" s="1">
        <v>-1.5094175459449941</v>
      </c>
      <c r="AF61" s="1">
        <v>-1.5106243761424647</v>
      </c>
      <c r="AG61" s="1">
        <v>-1.5150515948585537</v>
      </c>
      <c r="AH61" s="1">
        <v>-1.5108991025457157</v>
      </c>
      <c r="AI61" s="1">
        <v>-1.5036012333732778</v>
      </c>
      <c r="AJ61" s="1">
        <v>-1.5085585943575035</v>
      </c>
      <c r="AK61" s="1">
        <v>-1.5125147362038622</v>
      </c>
      <c r="AL61" s="1">
        <v>-1.512348156866556</v>
      </c>
      <c r="AM61" s="1">
        <v>-1.5103798212340966</v>
      </c>
      <c r="AN61" s="1">
        <v>-1.5091838650018472</v>
      </c>
      <c r="AO61" s="1">
        <v>-1.5081252285048534</v>
      </c>
      <c r="AP61" s="1">
        <v>-1.5064070951076798</v>
      </c>
      <c r="AQ61" s="1">
        <v>-1.5036732171998812</v>
      </c>
      <c r="AR61" s="1">
        <v>-1.4999563006038446</v>
      </c>
      <c r="AS61" s="1">
        <v>-1.4780419639324625</v>
      </c>
    </row>
    <row r="62" spans="1:45" x14ac:dyDescent="0.25">
      <c r="A62" t="s">
        <v>59</v>
      </c>
      <c r="B62" t="s">
        <v>13</v>
      </c>
      <c r="C62" t="s">
        <v>68</v>
      </c>
      <c r="D62" t="s">
        <v>69</v>
      </c>
      <c r="E62" s="1">
        <v>-8.1683248787633111</v>
      </c>
      <c r="F62" s="1">
        <v>-5.4847490155921248</v>
      </c>
      <c r="G62" s="1">
        <v>-5.0267510713893735</v>
      </c>
      <c r="H62" s="1">
        <v>-3.307107114641243</v>
      </c>
      <c r="I62" s="1">
        <v>-2.7185162881628711</v>
      </c>
      <c r="J62" s="1">
        <v>-2.767621845987088</v>
      </c>
      <c r="K62" s="1">
        <v>-2.5189629826052333</v>
      </c>
      <c r="L62" s="1">
        <v>-2.4431128680112182</v>
      </c>
      <c r="M62" s="1">
        <v>-2.3060303842161152</v>
      </c>
      <c r="N62" s="1">
        <v>-2.0590522247790197</v>
      </c>
      <c r="O62" s="1">
        <v>-1.9107380727871752</v>
      </c>
      <c r="P62" s="1">
        <v>-1.6968618795007897</v>
      </c>
      <c r="Q62" s="1">
        <v>-1.5106448482723125</v>
      </c>
      <c r="R62" s="1">
        <v>-1.313388307929368</v>
      </c>
      <c r="S62" s="1">
        <v>-1.0817128191969436</v>
      </c>
      <c r="T62" s="1">
        <v>-0.98787623980550265</v>
      </c>
      <c r="U62" s="1">
        <v>-1.038164360723913</v>
      </c>
      <c r="V62" s="1">
        <v>-1.076839906202959</v>
      </c>
      <c r="W62" s="1">
        <v>-1.1196003224376945</v>
      </c>
      <c r="X62" s="1">
        <v>-1.1664352294188953</v>
      </c>
      <c r="Y62" s="1">
        <v>-1.1958542509509331</v>
      </c>
      <c r="Z62" s="1">
        <v>-1.2230976035268619</v>
      </c>
      <c r="AA62" s="1">
        <v>-1.23619726334331</v>
      </c>
      <c r="AB62" s="1">
        <v>-1.2390760311654918</v>
      </c>
      <c r="AC62" s="1">
        <v>-1.2274677987432026</v>
      </c>
      <c r="AD62" s="1">
        <v>-1.2120093057102093</v>
      </c>
      <c r="AE62" s="1">
        <v>-1.1948468994420689</v>
      </c>
      <c r="AF62" s="1">
        <v>-1.1728967199007956</v>
      </c>
      <c r="AG62" s="1">
        <v>-1.1535856456375342</v>
      </c>
      <c r="AH62" s="1">
        <v>-1.1271514857168272</v>
      </c>
      <c r="AI62" s="1">
        <v>-1.0982485938334676</v>
      </c>
      <c r="AJ62" s="1">
        <v>-1.079341944768311</v>
      </c>
      <c r="AK62" s="1">
        <v>-1.0595886845443525</v>
      </c>
      <c r="AL62" s="1">
        <v>-1.0366232232389514</v>
      </c>
      <c r="AM62" s="1">
        <v>-1.0123514874308803</v>
      </c>
      <c r="AN62" s="1">
        <v>-0.98881922976206604</v>
      </c>
      <c r="AO62" s="1">
        <v>-0.96557040845735675</v>
      </c>
      <c r="AP62" s="1">
        <v>-0.94198391006651894</v>
      </c>
      <c r="AQ62" s="1">
        <v>-0.91782576454947973</v>
      </c>
      <c r="AR62" s="1">
        <v>-0.89312374123176352</v>
      </c>
      <c r="AS62" s="1">
        <v>-0.85769826959332474</v>
      </c>
    </row>
    <row r="63" spans="1:45" x14ac:dyDescent="0.25">
      <c r="A63" t="s">
        <v>59</v>
      </c>
      <c r="B63" t="s">
        <v>13</v>
      </c>
      <c r="C63" t="s">
        <v>69</v>
      </c>
      <c r="D63" t="s">
        <v>68</v>
      </c>
      <c r="E63" s="1">
        <v>-8.1683248787633111</v>
      </c>
      <c r="F63" s="1">
        <v>-5.4847490155921248</v>
      </c>
      <c r="G63" s="1">
        <v>-5.0267510713893735</v>
      </c>
      <c r="H63" s="1">
        <v>-3.307107114641243</v>
      </c>
      <c r="I63" s="1">
        <v>-2.7185162881628711</v>
      </c>
      <c r="J63" s="1">
        <v>-2.767621845987088</v>
      </c>
      <c r="K63" s="1">
        <v>-2.5189629826052333</v>
      </c>
      <c r="L63" s="1">
        <v>-2.4431128680112182</v>
      </c>
      <c r="M63" s="1">
        <v>-2.3060303842161152</v>
      </c>
      <c r="N63" s="1">
        <v>-2.0590522247790197</v>
      </c>
      <c r="O63" s="1">
        <v>-1.9107380727871752</v>
      </c>
      <c r="P63" s="1">
        <v>-1.6968618795007897</v>
      </c>
      <c r="Q63" s="1">
        <v>-1.4986268937220228</v>
      </c>
      <c r="R63" s="1">
        <v>-1.2889905888206807</v>
      </c>
      <c r="S63" s="1">
        <v>-1.0510654171132319</v>
      </c>
      <c r="T63" s="1">
        <v>-0.95299865212410062</v>
      </c>
      <c r="U63" s="1">
        <v>-0.99912647392795628</v>
      </c>
      <c r="V63" s="1">
        <v>-1.0326118191587716</v>
      </c>
      <c r="W63" s="1">
        <v>-1.0709616911005946</v>
      </c>
      <c r="X63" s="1">
        <v>-1.1148051171460045</v>
      </c>
      <c r="Y63" s="1">
        <v>-1.1409453751988758</v>
      </c>
      <c r="Z63" s="1">
        <v>-1.1615371015050835</v>
      </c>
      <c r="AA63" s="1">
        <v>-1.1700384299309676</v>
      </c>
      <c r="AB63" s="1">
        <v>-1.1694563183337539</v>
      </c>
      <c r="AC63" s="1">
        <v>-1.1564407640174799</v>
      </c>
      <c r="AD63" s="1">
        <v>-1.1399977236194365</v>
      </c>
      <c r="AE63" s="1">
        <v>-1.1221109128403781</v>
      </c>
      <c r="AF63" s="1">
        <v>-1.0978631729311403</v>
      </c>
      <c r="AG63" s="1">
        <v>-1.0790239214891346</v>
      </c>
      <c r="AH63" s="1">
        <v>-1.053221407049115</v>
      </c>
      <c r="AI63" s="1">
        <v>-1.0240053026188796</v>
      </c>
      <c r="AJ63" s="1">
        <v>-1.0060455294374133</v>
      </c>
      <c r="AK63" s="1">
        <v>-0.98789772329102854</v>
      </c>
      <c r="AL63" s="1">
        <v>-0.96677900176603171</v>
      </c>
      <c r="AM63" s="1">
        <v>-0.94523733227991535</v>
      </c>
      <c r="AN63" s="1">
        <v>-0.9251133365635672</v>
      </c>
      <c r="AO63" s="1">
        <v>-0.90576801096006976</v>
      </c>
      <c r="AP63" s="1">
        <v>-0.88638992593839971</v>
      </c>
      <c r="AQ63" s="1">
        <v>-0.86641633944406393</v>
      </c>
      <c r="AR63" s="1">
        <v>-0.84575895731025896</v>
      </c>
      <c r="AS63" s="1">
        <v>-0.81565619123010202</v>
      </c>
    </row>
    <row r="64" spans="1:45" x14ac:dyDescent="0.25">
      <c r="A64" t="s">
        <v>59</v>
      </c>
      <c r="B64" t="s">
        <v>13</v>
      </c>
      <c r="C64" t="s">
        <v>69</v>
      </c>
      <c r="D64" t="s">
        <v>69</v>
      </c>
      <c r="E64" s="1">
        <v>-8.1683248787633111</v>
      </c>
      <c r="F64" s="1">
        <v>-5.4847490155921248</v>
      </c>
      <c r="G64" s="1">
        <v>-5.0267510713893735</v>
      </c>
      <c r="H64" s="1">
        <v>-3.307107114641243</v>
      </c>
      <c r="I64" s="1">
        <v>-2.7185162881628711</v>
      </c>
      <c r="J64" s="1">
        <v>-2.767621845987088</v>
      </c>
      <c r="K64" s="1">
        <v>-2.5189629826052333</v>
      </c>
      <c r="L64" s="1">
        <v>-2.4431128680112182</v>
      </c>
      <c r="M64" s="1">
        <v>-2.3060303842161152</v>
      </c>
      <c r="N64" s="1">
        <v>-2.0590522247790197</v>
      </c>
      <c r="O64" s="1">
        <v>-1.9107380727871752</v>
      </c>
      <c r="P64" s="1">
        <v>-1.6968618795007897</v>
      </c>
      <c r="Q64" s="1">
        <v>-1.4872320085388564</v>
      </c>
      <c r="R64" s="1">
        <v>-1.2644183298516256</v>
      </c>
      <c r="S64" s="1">
        <v>-1.012175867865438</v>
      </c>
      <c r="T64" s="1">
        <v>-0.89871890044286451</v>
      </c>
      <c r="U64" s="1">
        <v>-0.92832068124625999</v>
      </c>
      <c r="V64" s="1">
        <v>-0.94472540959657636</v>
      </c>
      <c r="W64" s="1">
        <v>-0.96459240526278622</v>
      </c>
      <c r="X64" s="1">
        <v>-0.98835245698527008</v>
      </c>
      <c r="Y64" s="1">
        <v>-0.99473257847681029</v>
      </c>
      <c r="Z64" s="1">
        <v>-0.99533421960546764</v>
      </c>
      <c r="AA64" s="1">
        <v>-0.98459505818027393</v>
      </c>
      <c r="AB64" s="1">
        <v>-0.96556695550640004</v>
      </c>
      <c r="AC64" s="1">
        <v>-0.93560766275721774</v>
      </c>
      <c r="AD64" s="1">
        <v>-0.90284692679245204</v>
      </c>
      <c r="AE64" s="1">
        <v>-0.8691165704953584</v>
      </c>
      <c r="AF64" s="1">
        <v>-0.83035989754356787</v>
      </c>
      <c r="AG64" s="1">
        <v>-0.79659330258085259</v>
      </c>
      <c r="AH64" s="1">
        <v>-0.7575169582279383</v>
      </c>
      <c r="AI64" s="1">
        <v>-0.71619619989619265</v>
      </c>
      <c r="AJ64" s="1">
        <v>-0.68449656462677611</v>
      </c>
      <c r="AK64" s="1">
        <v>-0.65303150443286839</v>
      </c>
      <c r="AL64" s="1">
        <v>-0.61965372715003919</v>
      </c>
      <c r="AM64" s="1">
        <v>-0.58640936066591676</v>
      </c>
      <c r="AN64" s="1">
        <v>-0.55470455697714038</v>
      </c>
      <c r="AO64" s="1">
        <v>-0.52403823813596739</v>
      </c>
      <c r="AP64" s="1">
        <v>-0.49376861205957223</v>
      </c>
      <c r="AQ64" s="1">
        <v>-0.46350267944826928</v>
      </c>
      <c r="AR64" s="1">
        <v>-0.43317683083575542</v>
      </c>
      <c r="AS64" s="1">
        <v>-0.3982027178685783</v>
      </c>
    </row>
    <row r="65" spans="1:45" x14ac:dyDescent="0.25">
      <c r="A65" t="s">
        <v>59</v>
      </c>
      <c r="B65" t="s">
        <v>69</v>
      </c>
      <c r="C65" t="s">
        <v>13</v>
      </c>
      <c r="D65" t="s">
        <v>13</v>
      </c>
      <c r="E65" s="1">
        <v>-8.1683248787633111</v>
      </c>
      <c r="F65" s="1">
        <v>-5.4847490155921248</v>
      </c>
      <c r="G65" s="1">
        <v>-5.0267510713893735</v>
      </c>
      <c r="H65" s="1">
        <v>-3.307107114641243</v>
      </c>
      <c r="I65" s="1">
        <v>-2.7185162881628711</v>
      </c>
      <c r="J65" s="1">
        <v>-2.767621845987088</v>
      </c>
      <c r="K65" s="1">
        <v>-2.5189629826052333</v>
      </c>
      <c r="L65" s="1">
        <v>-2.4431128680112182</v>
      </c>
      <c r="M65" s="1">
        <v>-2.3060303842161152</v>
      </c>
      <c r="N65" s="1">
        <v>-2.0590522247790197</v>
      </c>
      <c r="O65" s="1">
        <v>-1.9107380727871752</v>
      </c>
      <c r="P65" s="1">
        <v>-1.6968618795007897</v>
      </c>
      <c r="Q65" s="1">
        <v>-1.5051873631832926</v>
      </c>
      <c r="R65" s="1">
        <v>-1.302286337403141</v>
      </c>
      <c r="S65" s="1">
        <v>-1.0681173936608801</v>
      </c>
      <c r="T65" s="1">
        <v>-0.81658186547604572</v>
      </c>
      <c r="U65" s="1">
        <v>-0.55249540872952396</v>
      </c>
      <c r="V65" s="1">
        <v>-0.26236584540546759</v>
      </c>
      <c r="W65" s="1">
        <v>3.9430823097764245E-2</v>
      </c>
      <c r="X65" s="1">
        <v>0.1077946928010789</v>
      </c>
      <c r="Y65" s="1">
        <v>0.13691217568521497</v>
      </c>
      <c r="Z65" s="1">
        <v>0.16922323421810392</v>
      </c>
      <c r="AA65" s="1">
        <v>0.21322599197325709</v>
      </c>
      <c r="AB65" s="1">
        <v>0.2671408119770966</v>
      </c>
      <c r="AC65" s="1">
        <v>0.33362036747399659</v>
      </c>
      <c r="AD65" s="1">
        <v>0.40292080809724085</v>
      </c>
      <c r="AE65" s="1">
        <v>0.47390735071689205</v>
      </c>
      <c r="AF65" s="1">
        <v>0.54980494591026308</v>
      </c>
      <c r="AG65" s="1">
        <v>0.62132255889982524</v>
      </c>
      <c r="AH65" s="1">
        <v>0.69839925874798303</v>
      </c>
      <c r="AI65" s="1">
        <v>0.77841862366758729</v>
      </c>
      <c r="AJ65" s="1">
        <v>0.847731663200748</v>
      </c>
      <c r="AK65" s="1">
        <v>0.91727645368422639</v>
      </c>
      <c r="AL65" s="1">
        <v>0.98995810819288488</v>
      </c>
      <c r="AM65" s="1">
        <v>1.0633181832545031</v>
      </c>
      <c r="AN65" s="1">
        <v>1.1364730098749325</v>
      </c>
      <c r="AO65" s="1">
        <v>1.2093142164595194</v>
      </c>
      <c r="AP65" s="1">
        <v>1.2822696406287377</v>
      </c>
      <c r="AQ65" s="1">
        <v>1.3551111753113232</v>
      </c>
      <c r="AR65" s="1">
        <v>1.4279856733769605</v>
      </c>
      <c r="AS65" s="1">
        <v>1.4877809490046918</v>
      </c>
    </row>
    <row r="66" spans="1:45" x14ac:dyDescent="0.25">
      <c r="A66" t="s">
        <v>59</v>
      </c>
      <c r="B66" t="s">
        <v>69</v>
      </c>
      <c r="C66" t="s">
        <v>13</v>
      </c>
      <c r="D66" t="s">
        <v>68</v>
      </c>
      <c r="E66" s="1">
        <v>-8.1683248787633111</v>
      </c>
      <c r="F66" s="1">
        <v>-5.4847490155921248</v>
      </c>
      <c r="G66" s="1">
        <v>-5.0267510713893735</v>
      </c>
      <c r="H66" s="1">
        <v>-3.307107114641243</v>
      </c>
      <c r="I66" s="1">
        <v>-2.7185162881628711</v>
      </c>
      <c r="J66" s="1">
        <v>-2.767621845987088</v>
      </c>
      <c r="K66" s="1">
        <v>-2.5189629826052333</v>
      </c>
      <c r="L66" s="1">
        <v>-2.4431128680112182</v>
      </c>
      <c r="M66" s="1">
        <v>-2.3060303842161152</v>
      </c>
      <c r="N66" s="1">
        <v>-2.0590522247790197</v>
      </c>
      <c r="O66" s="1">
        <v>-1.9107380727871752</v>
      </c>
      <c r="P66" s="1">
        <v>-1.6968618795007897</v>
      </c>
      <c r="Q66" s="1">
        <v>-1.5107735540336078</v>
      </c>
      <c r="R66" s="1">
        <v>-1.3145814930194377</v>
      </c>
      <c r="S66" s="1">
        <v>-1.0876069063322995</v>
      </c>
      <c r="T66" s="1">
        <v>-0.84428787439142217</v>
      </c>
      <c r="U66" s="1">
        <v>-0.58902976879221658</v>
      </c>
      <c r="V66" s="1">
        <v>-0.30809077139454377</v>
      </c>
      <c r="W66" s="1">
        <v>-1.6249581768931654E-2</v>
      </c>
      <c r="X66" s="1">
        <v>4.1517276163803629E-2</v>
      </c>
      <c r="Y66" s="1">
        <v>6.0027100533550204E-2</v>
      </c>
      <c r="Z66" s="1">
        <v>8.1789951973189057E-2</v>
      </c>
      <c r="AA66" s="1">
        <v>0.11588783796100111</v>
      </c>
      <c r="AB66" s="1">
        <v>0.16049160375800864</v>
      </c>
      <c r="AC66" s="1">
        <v>0.21855700078286877</v>
      </c>
      <c r="AD66" s="1">
        <v>0.27976052467687329</v>
      </c>
      <c r="AE66" s="1">
        <v>0.34315964245223007</v>
      </c>
      <c r="AF66" s="1">
        <v>0.41219161211237365</v>
      </c>
      <c r="AG66" s="1">
        <v>0.47692824947575185</v>
      </c>
      <c r="AH66" s="1">
        <v>0.54818884371530507</v>
      </c>
      <c r="AI66" s="1">
        <v>0.62322940223924328</v>
      </c>
      <c r="AJ66" s="1">
        <v>0.68692360921160478</v>
      </c>
      <c r="AK66" s="1">
        <v>0.75117343473132858</v>
      </c>
      <c r="AL66" s="1">
        <v>0.81938323606782804</v>
      </c>
      <c r="AM66" s="1">
        <v>0.88876739433805663</v>
      </c>
      <c r="AN66" s="1">
        <v>0.95843526177722693</v>
      </c>
      <c r="AO66" s="1">
        <v>1.0282162357131144</v>
      </c>
      <c r="AP66" s="1">
        <v>1.0985174780550058</v>
      </c>
      <c r="AQ66" s="1">
        <v>1.16910102982719</v>
      </c>
      <c r="AR66" s="1">
        <v>1.2401519234448597</v>
      </c>
      <c r="AS66" s="1">
        <v>1.3006854600941686</v>
      </c>
    </row>
    <row r="67" spans="1:45" x14ac:dyDescent="0.25">
      <c r="A67" t="s">
        <v>59</v>
      </c>
      <c r="B67" t="s">
        <v>69</v>
      </c>
      <c r="C67" t="s">
        <v>13</v>
      </c>
      <c r="D67" t="s">
        <v>69</v>
      </c>
      <c r="E67" s="1">
        <v>-8.1683248787633111</v>
      </c>
      <c r="F67" s="1">
        <v>-5.4847490155921248</v>
      </c>
      <c r="G67" s="1">
        <v>-5.0267510713893735</v>
      </c>
      <c r="H67" s="1">
        <v>-3.307107114641243</v>
      </c>
      <c r="I67" s="1">
        <v>-2.7185162881628711</v>
      </c>
      <c r="J67" s="1">
        <v>-2.767621845987088</v>
      </c>
      <c r="K67" s="1">
        <v>-2.5189629826052333</v>
      </c>
      <c r="L67" s="1">
        <v>-2.4431128680112182</v>
      </c>
      <c r="M67" s="1">
        <v>-2.3060303842161152</v>
      </c>
      <c r="N67" s="1">
        <v>-2.0590522247790197</v>
      </c>
      <c r="O67" s="1">
        <v>-1.9107380727871752</v>
      </c>
      <c r="P67" s="1">
        <v>-1.6968618795007897</v>
      </c>
      <c r="Q67" s="1">
        <v>-1.4992629213490274</v>
      </c>
      <c r="R67" s="1">
        <v>-1.2895172047420442</v>
      </c>
      <c r="S67" s="1">
        <v>-1.0476522914641093</v>
      </c>
      <c r="T67" s="1">
        <v>-0.78815519859756678</v>
      </c>
      <c r="U67" s="1">
        <v>-0.51538617580293367</v>
      </c>
      <c r="V67" s="1">
        <v>-0.21627999096116457</v>
      </c>
      <c r="W67" s="1">
        <v>9.5052080796917959E-2</v>
      </c>
      <c r="X67" s="1">
        <v>0.17361936030816949</v>
      </c>
      <c r="Y67" s="1">
        <v>0.21234355812983452</v>
      </c>
      <c r="Z67" s="1">
        <v>0.25438384720934404</v>
      </c>
      <c r="AA67" s="1">
        <v>0.30753394403668577</v>
      </c>
      <c r="AB67" s="1">
        <v>0.36986745838922497</v>
      </c>
      <c r="AC67" s="1">
        <v>0.44365496324437514</v>
      </c>
      <c r="AD67" s="1">
        <v>0.51961549659334993</v>
      </c>
      <c r="AE67" s="1">
        <v>0.59679453401795812</v>
      </c>
      <c r="AF67" s="1">
        <v>0.67796849739689635</v>
      </c>
      <c r="AG67" s="1">
        <v>0.75463904326898057</v>
      </c>
      <c r="AH67" s="1">
        <v>0.83578992700039401</v>
      </c>
      <c r="AI67" s="1">
        <v>0.91906751138472331</v>
      </c>
      <c r="AJ67" s="1">
        <v>0.99225719205019258</v>
      </c>
      <c r="AK67" s="1">
        <v>1.0651618964561598</v>
      </c>
      <c r="AL67" s="1">
        <v>1.1404185299660075</v>
      </c>
      <c r="AM67" s="1">
        <v>1.2158008318199298</v>
      </c>
      <c r="AN67" s="1">
        <v>1.2905757667338342</v>
      </c>
      <c r="AO67" s="1">
        <v>1.3646316229461333</v>
      </c>
      <c r="AP67" s="1">
        <v>1.4383244894761933</v>
      </c>
      <c r="AQ67" s="1">
        <v>1.5114717280778354</v>
      </c>
      <c r="AR67" s="1">
        <v>1.5842020603761438</v>
      </c>
      <c r="AS67" s="1">
        <v>1.6417171173308764</v>
      </c>
    </row>
    <row r="68" spans="1:45" x14ac:dyDescent="0.25">
      <c r="A68" t="s">
        <v>59</v>
      </c>
      <c r="B68" t="s">
        <v>69</v>
      </c>
      <c r="C68" t="s">
        <v>69</v>
      </c>
      <c r="D68" t="s">
        <v>13</v>
      </c>
      <c r="E68" s="1">
        <v>-8.1683248787633111</v>
      </c>
      <c r="F68" s="1">
        <v>-5.4847490155921248</v>
      </c>
      <c r="G68" s="1">
        <v>-5.0267510713893735</v>
      </c>
      <c r="H68" s="1">
        <v>-3.307107114641243</v>
      </c>
      <c r="I68" s="1">
        <v>-2.7185162881628711</v>
      </c>
      <c r="J68" s="1">
        <v>-2.767621845987088</v>
      </c>
      <c r="K68" s="1">
        <v>-2.5189629826052333</v>
      </c>
      <c r="L68" s="1">
        <v>-2.4431128680112182</v>
      </c>
      <c r="M68" s="1">
        <v>-2.3060303842161152</v>
      </c>
      <c r="N68" s="1">
        <v>-2.0590522247790197</v>
      </c>
      <c r="O68" s="1">
        <v>-1.9107380727871752</v>
      </c>
      <c r="P68" s="1">
        <v>-1.6968618795007897</v>
      </c>
      <c r="Q68" s="1">
        <v>-1.4930968759467302</v>
      </c>
      <c r="R68" s="1">
        <v>-1.2769367998618426</v>
      </c>
      <c r="S68" s="1">
        <v>-1.0320954308116084</v>
      </c>
      <c r="T68" s="1">
        <v>-0.77051892807319744</v>
      </c>
      <c r="U68" s="1">
        <v>-0.49627632169598823</v>
      </c>
      <c r="V68" s="1">
        <v>-0.19588587206089536</v>
      </c>
      <c r="W68" s="1">
        <v>0.11552939272853147</v>
      </c>
      <c r="X68" s="1">
        <v>0.19269992442538819</v>
      </c>
      <c r="Y68" s="1">
        <v>0.23085100558588856</v>
      </c>
      <c r="Z68" s="1">
        <v>0.27326324272983959</v>
      </c>
      <c r="AA68" s="1">
        <v>0.32514538608294541</v>
      </c>
      <c r="AB68" s="1">
        <v>0.38507753366319952</v>
      </c>
      <c r="AC68" s="1">
        <v>0.45591399738521732</v>
      </c>
      <c r="AD68" s="1">
        <v>0.5292688285995375</v>
      </c>
      <c r="AE68" s="1">
        <v>0.60323698125998859</v>
      </c>
      <c r="AF68" s="1">
        <v>0.68199112855684729</v>
      </c>
      <c r="AG68" s="1">
        <v>0.7544185648604228</v>
      </c>
      <c r="AH68" s="1">
        <v>0.83146910075621872</v>
      </c>
      <c r="AI68" s="1">
        <v>0.91091307739957927</v>
      </c>
      <c r="AJ68" s="1">
        <v>0.97973383291760097</v>
      </c>
      <c r="AK68" s="1">
        <v>1.0483281002243661</v>
      </c>
      <c r="AL68" s="1">
        <v>1.1191728146622921</v>
      </c>
      <c r="AM68" s="1">
        <v>1.1898712370542923</v>
      </c>
      <c r="AN68" s="1">
        <v>1.2595933196380085</v>
      </c>
      <c r="AO68" s="1">
        <v>1.3286606597754058</v>
      </c>
      <c r="AP68" s="1">
        <v>1.3975063680474564</v>
      </c>
      <c r="AQ68" s="1">
        <v>1.4659158247551551</v>
      </c>
      <c r="AR68" s="1">
        <v>1.5339460661200539</v>
      </c>
      <c r="AS68" s="1">
        <v>1.5887120896333446</v>
      </c>
    </row>
    <row r="69" spans="1:45" x14ac:dyDescent="0.25">
      <c r="A69" t="s">
        <v>59</v>
      </c>
      <c r="B69" t="s">
        <v>69</v>
      </c>
      <c r="C69" t="s">
        <v>68</v>
      </c>
      <c r="D69" t="s">
        <v>13</v>
      </c>
      <c r="E69" s="1">
        <v>-8.1683248787633111</v>
      </c>
      <c r="F69" s="1">
        <v>-5.4847490155921248</v>
      </c>
      <c r="G69" s="1">
        <v>-5.0267510713893735</v>
      </c>
      <c r="H69" s="1">
        <v>-3.307107114641243</v>
      </c>
      <c r="I69" s="1">
        <v>-2.7185162881628711</v>
      </c>
      <c r="J69" s="1">
        <v>-2.767621845987088</v>
      </c>
      <c r="K69" s="1">
        <v>-2.5189629826052333</v>
      </c>
      <c r="L69" s="1">
        <v>-2.4431128680112182</v>
      </c>
      <c r="M69" s="1">
        <v>-2.3060303842161152</v>
      </c>
      <c r="N69" s="1">
        <v>-2.0590522247790197</v>
      </c>
      <c r="O69" s="1">
        <v>-1.9107380727871752</v>
      </c>
      <c r="P69" s="1">
        <v>-1.6968618795007897</v>
      </c>
      <c r="Q69" s="1">
        <v>-1.516625679821928</v>
      </c>
      <c r="R69" s="1">
        <v>-1.3263959051360863</v>
      </c>
      <c r="S69" s="1">
        <v>-1.1027015995084504</v>
      </c>
      <c r="T69" s="1">
        <v>-0.86125841681807724</v>
      </c>
      <c r="U69" s="1">
        <v>-0.60757981102075798</v>
      </c>
      <c r="V69" s="1">
        <v>-0.32818819863426585</v>
      </c>
      <c r="W69" s="1">
        <v>-3.677905195513298E-2</v>
      </c>
      <c r="X69" s="1">
        <v>2.1688855120138406E-2</v>
      </c>
      <c r="Y69" s="1">
        <v>4.2108806394571818E-2</v>
      </c>
      <c r="Z69" s="1">
        <v>6.3650766591223595E-2</v>
      </c>
      <c r="AA69" s="1">
        <v>9.8098541982841958E-2</v>
      </c>
      <c r="AB69" s="1">
        <v>0.14307334525680115</v>
      </c>
      <c r="AC69" s="1">
        <v>0.20320043368416196</v>
      </c>
      <c r="AD69" s="1">
        <v>0.26761084265532098</v>
      </c>
      <c r="AE69" s="1">
        <v>0.33411732740641265</v>
      </c>
      <c r="AF69" s="1">
        <v>0.40581744441388401</v>
      </c>
      <c r="AG69" s="1">
        <v>0.47419757000724982</v>
      </c>
      <c r="AH69" s="1">
        <v>0.54951954655420709</v>
      </c>
      <c r="AI69" s="1">
        <v>0.62775058863116118</v>
      </c>
      <c r="AJ69" s="1">
        <v>0.69512562605545958</v>
      </c>
      <c r="AK69" s="1">
        <v>0.76372056224471607</v>
      </c>
      <c r="AL69" s="1">
        <v>0.83616319157448837</v>
      </c>
      <c r="AM69" s="1">
        <v>0.91030275812955219</v>
      </c>
      <c r="AN69" s="1">
        <v>0.98437491313963088</v>
      </c>
      <c r="AO69" s="1">
        <v>1.0586303197074307</v>
      </c>
      <c r="AP69" s="1">
        <v>1.1335724399931488</v>
      </c>
      <c r="AQ69" s="1">
        <v>1.208959157609224</v>
      </c>
      <c r="AR69" s="1">
        <v>1.2848419867640564</v>
      </c>
      <c r="AS69" s="1">
        <v>1.348302848115128</v>
      </c>
    </row>
    <row r="70" spans="1:45" x14ac:dyDescent="0.25">
      <c r="A70" t="s">
        <v>59</v>
      </c>
      <c r="B70" t="s">
        <v>69</v>
      </c>
      <c r="C70" t="s">
        <v>68</v>
      </c>
      <c r="D70" t="s">
        <v>68</v>
      </c>
      <c r="E70" s="1">
        <v>-8.1683248787633111</v>
      </c>
      <c r="F70" s="1">
        <v>-5.4847490155921248</v>
      </c>
      <c r="G70" s="1">
        <v>-5.0267510713893735</v>
      </c>
      <c r="H70" s="1">
        <v>-3.307107114641243</v>
      </c>
      <c r="I70" s="1">
        <v>-2.7185162881628711</v>
      </c>
      <c r="J70" s="1">
        <v>-2.767621845987088</v>
      </c>
      <c r="K70" s="1">
        <v>-2.5189629826052333</v>
      </c>
      <c r="L70" s="1">
        <v>-2.4431128680112182</v>
      </c>
      <c r="M70" s="1">
        <v>-2.3060303842161152</v>
      </c>
      <c r="N70" s="1">
        <v>-2.0590522247790197</v>
      </c>
      <c r="O70" s="1">
        <v>-1.9107380727871752</v>
      </c>
      <c r="P70" s="1">
        <v>-1.6968618795007897</v>
      </c>
      <c r="Q70" s="1">
        <v>-1.5222650408646001</v>
      </c>
      <c r="R70" s="1">
        <v>-1.3389206810459338</v>
      </c>
      <c r="S70" s="1">
        <v>-1.1226898205183506</v>
      </c>
      <c r="T70" s="1">
        <v>-0.88985063906821749</v>
      </c>
      <c r="U70" s="1">
        <v>-0.64551944311383802</v>
      </c>
      <c r="V70" s="1">
        <v>-0.37599419621544183</v>
      </c>
      <c r="W70" s="1">
        <v>-9.5378233019970615E-2</v>
      </c>
      <c r="X70" s="1">
        <v>-4.8501436863686909E-2</v>
      </c>
      <c r="Y70" s="1">
        <v>-3.9813550117249186E-2</v>
      </c>
      <c r="Z70" s="1">
        <v>-3.0212327015830542E-2</v>
      </c>
      <c r="AA70" s="1">
        <v>-7.1891932762322419E-3</v>
      </c>
      <c r="AB70" s="1">
        <v>2.6798768972883691E-2</v>
      </c>
      <c r="AC70" s="1">
        <v>7.6835978852213493E-2</v>
      </c>
      <c r="AD70" s="1">
        <v>0.13142765431398717</v>
      </c>
      <c r="AE70" s="1">
        <v>0.18851314963697474</v>
      </c>
      <c r="AF70" s="1">
        <v>0.25138083252867904</v>
      </c>
      <c r="AG70" s="1">
        <v>0.31096493350165111</v>
      </c>
      <c r="AH70" s="1">
        <v>0.37847247130135653</v>
      </c>
      <c r="AI70" s="1">
        <v>0.44959916944880152</v>
      </c>
      <c r="AJ70" s="1">
        <v>0.50909136327521476</v>
      </c>
      <c r="AK70" s="1">
        <v>0.57012780892853576</v>
      </c>
      <c r="AL70" s="1">
        <v>0.63583736864972418</v>
      </c>
      <c r="AM70" s="1">
        <v>0.70380360224602079</v>
      </c>
      <c r="AN70" s="1">
        <v>0.77209206799729713</v>
      </c>
      <c r="AO70" s="1">
        <v>0.84097267699463019</v>
      </c>
      <c r="AP70" s="1">
        <v>0.91097240736387164</v>
      </c>
      <c r="AQ70" s="1">
        <v>0.98190681049578643</v>
      </c>
      <c r="AR70" s="1">
        <v>1.0538396944250006</v>
      </c>
      <c r="AS70" s="1">
        <v>1.1164810363873436</v>
      </c>
    </row>
    <row r="71" spans="1:45" x14ac:dyDescent="0.25">
      <c r="A71" t="s">
        <v>59</v>
      </c>
      <c r="B71" t="s">
        <v>69</v>
      </c>
      <c r="C71" t="s">
        <v>68</v>
      </c>
      <c r="D71" t="s">
        <v>69</v>
      </c>
      <c r="E71" s="1">
        <v>-8.1683248787633111</v>
      </c>
      <c r="F71" s="1">
        <v>-5.4847490155921248</v>
      </c>
      <c r="G71" s="1">
        <v>-5.0267510713893735</v>
      </c>
      <c r="H71" s="1">
        <v>-3.307107114641243</v>
      </c>
      <c r="I71" s="1">
        <v>-2.7185162881628711</v>
      </c>
      <c r="J71" s="1">
        <v>-2.767621845987088</v>
      </c>
      <c r="K71" s="1">
        <v>-2.5189629826052333</v>
      </c>
      <c r="L71" s="1">
        <v>-2.4431128680112182</v>
      </c>
      <c r="M71" s="1">
        <v>-2.3060303842161152</v>
      </c>
      <c r="N71" s="1">
        <v>-2.0590522247790197</v>
      </c>
      <c r="O71" s="1">
        <v>-1.9107380727871752</v>
      </c>
      <c r="P71" s="1">
        <v>-1.6968618795007897</v>
      </c>
      <c r="Q71" s="1">
        <v>-1.5106448482723125</v>
      </c>
      <c r="R71" s="1">
        <v>-1.313388307929368</v>
      </c>
      <c r="S71" s="1">
        <v>-1.0817128191969436</v>
      </c>
      <c r="T71" s="1">
        <v>-0.83192247056312496</v>
      </c>
      <c r="U71" s="1">
        <v>-0.56904318588309843</v>
      </c>
      <c r="V71" s="1">
        <v>-0.28000484113539725</v>
      </c>
      <c r="W71" s="1">
        <v>2.1757912657657252E-2</v>
      </c>
      <c r="X71" s="1">
        <v>9.1399934529481586E-2</v>
      </c>
      <c r="Y71" s="1">
        <v>0.1224824301204499</v>
      </c>
      <c r="Z71" s="1">
        <v>0.15507520158210775</v>
      </c>
      <c r="AA71" s="1">
        <v>0.20011220897870574</v>
      </c>
      <c r="AB71" s="1">
        <v>0.25507854296770582</v>
      </c>
      <c r="AC71" s="1">
        <v>0.3240535429310285</v>
      </c>
      <c r="AD71" s="1">
        <v>0.39665949049058691</v>
      </c>
      <c r="AE71" s="1">
        <v>0.47098944887421501</v>
      </c>
      <c r="AF71" s="1">
        <v>0.54967819309046151</v>
      </c>
      <c r="AG71" s="1">
        <v>0.62494695311251758</v>
      </c>
      <c r="AH71" s="1">
        <v>0.70601982091012705</v>
      </c>
      <c r="AI71" s="1">
        <v>0.7892790720212659</v>
      </c>
      <c r="AJ71" s="1">
        <v>0.86241970694892611</v>
      </c>
      <c r="AK71" s="1">
        <v>0.93620261460820298</v>
      </c>
      <c r="AL71" s="1">
        <v>1.0130233416590846</v>
      </c>
      <c r="AM71" s="1">
        <v>1.0908904362953029</v>
      </c>
      <c r="AN71" s="1">
        <v>1.1683764065966193</v>
      </c>
      <c r="AO71" s="1">
        <v>1.2456416562818147</v>
      </c>
      <c r="AP71" s="1">
        <v>1.3230406908605308</v>
      </c>
      <c r="AQ71" s="1">
        <v>1.4003281266176688</v>
      </c>
      <c r="AR71" s="1">
        <v>1.4775591691794792</v>
      </c>
      <c r="AS71" s="1">
        <v>1.5397757552704596</v>
      </c>
    </row>
    <row r="72" spans="1:45" x14ac:dyDescent="0.25">
      <c r="A72" t="s">
        <v>59</v>
      </c>
      <c r="B72" t="s">
        <v>69</v>
      </c>
      <c r="C72" t="s">
        <v>69</v>
      </c>
      <c r="D72" t="s">
        <v>68</v>
      </c>
      <c r="E72" s="1">
        <v>-8.1683248787633111</v>
      </c>
      <c r="F72" s="1">
        <v>-5.4847490155921248</v>
      </c>
      <c r="G72" s="1">
        <v>-5.0267510713893735</v>
      </c>
      <c r="H72" s="1">
        <v>-3.307107114641243</v>
      </c>
      <c r="I72" s="1">
        <v>-2.7185162881628711</v>
      </c>
      <c r="J72" s="1">
        <v>-2.767621845987088</v>
      </c>
      <c r="K72" s="1">
        <v>-2.5189629826052333</v>
      </c>
      <c r="L72" s="1">
        <v>-2.4431128680112182</v>
      </c>
      <c r="M72" s="1">
        <v>-2.3060303842161152</v>
      </c>
      <c r="N72" s="1">
        <v>-2.0590522247790197</v>
      </c>
      <c r="O72" s="1">
        <v>-1.9107380727871752</v>
      </c>
      <c r="P72" s="1">
        <v>-1.6968618795007897</v>
      </c>
      <c r="Q72" s="1">
        <v>-1.4986268937220228</v>
      </c>
      <c r="R72" s="1">
        <v>-1.2889905888206807</v>
      </c>
      <c r="S72" s="1">
        <v>-1.0510654171132319</v>
      </c>
      <c r="T72" s="1">
        <v>-0.7973103790210001</v>
      </c>
      <c r="U72" s="1">
        <v>-0.53137345983254525</v>
      </c>
      <c r="V72" s="1">
        <v>-0.23950112670423862</v>
      </c>
      <c r="W72" s="1">
        <v>6.2780728237816774E-2</v>
      </c>
      <c r="X72" s="1">
        <v>0.13031386413958423</v>
      </c>
      <c r="Y72" s="1">
        <v>0.15902053998368482</v>
      </c>
      <c r="Z72" s="1">
        <v>0.19226922946698988</v>
      </c>
      <c r="AA72" s="1">
        <v>0.2356717455302979</v>
      </c>
      <c r="AB72" s="1">
        <v>0.2877514155094647</v>
      </c>
      <c r="AC72" s="1">
        <v>0.35167790270570465</v>
      </c>
      <c r="AD72" s="1">
        <v>0.41858938528904188</v>
      </c>
      <c r="AE72" s="1">
        <v>0.48666812804874837</v>
      </c>
      <c r="AF72" s="1">
        <v>0.56038880301924554</v>
      </c>
      <c r="AG72" s="1">
        <v>0.62779224414317414</v>
      </c>
      <c r="AH72" s="1">
        <v>0.70081285241579194</v>
      </c>
      <c r="AI72" s="1">
        <v>0.77707839353239472</v>
      </c>
      <c r="AJ72" s="1">
        <v>0.84213394683281817</v>
      </c>
      <c r="AK72" s="1">
        <v>0.90733908440859146</v>
      </c>
      <c r="AL72" s="1">
        <v>0.97557300729646768</v>
      </c>
      <c r="AM72" s="1">
        <v>1.0441376199727461</v>
      </c>
      <c r="AN72" s="1">
        <v>1.1120489961789186</v>
      </c>
      <c r="AO72" s="1">
        <v>1.1796435470084081</v>
      </c>
      <c r="AP72" s="1">
        <v>1.2474073371876295</v>
      </c>
      <c r="AQ72" s="1">
        <v>1.3151907407275247</v>
      </c>
      <c r="AR72" s="1">
        <v>1.3830707217531086</v>
      </c>
      <c r="AS72" s="1">
        <v>1.4396662660179846</v>
      </c>
    </row>
    <row r="73" spans="1:45" x14ac:dyDescent="0.25">
      <c r="A73" t="s">
        <v>59</v>
      </c>
      <c r="B73" t="s">
        <v>69</v>
      </c>
      <c r="C73" t="s">
        <v>69</v>
      </c>
      <c r="D73" t="s">
        <v>69</v>
      </c>
      <c r="E73" s="1">
        <v>-8.1683248787633111</v>
      </c>
      <c r="F73" s="1">
        <v>-5.4847490155921248</v>
      </c>
      <c r="G73" s="1">
        <v>-5.0267510713893735</v>
      </c>
      <c r="H73" s="1">
        <v>-3.307107114641243</v>
      </c>
      <c r="I73" s="1">
        <v>-2.7185162881628711</v>
      </c>
      <c r="J73" s="1">
        <v>-2.767621845987088</v>
      </c>
      <c r="K73" s="1">
        <v>-2.5189629826052333</v>
      </c>
      <c r="L73" s="1">
        <v>-2.4431128680112182</v>
      </c>
      <c r="M73" s="1">
        <v>-2.3060303842161152</v>
      </c>
      <c r="N73" s="1">
        <v>-2.0590522247790197</v>
      </c>
      <c r="O73" s="1">
        <v>-1.9107380727871752</v>
      </c>
      <c r="P73" s="1">
        <v>-1.6968618795007897</v>
      </c>
      <c r="Q73" s="1">
        <v>-1.4872320085388564</v>
      </c>
      <c r="R73" s="1">
        <v>-1.2644183298516256</v>
      </c>
      <c r="S73" s="1">
        <v>-1.012175867865438</v>
      </c>
      <c r="T73" s="1">
        <v>-0.74303062733976377</v>
      </c>
      <c r="U73" s="1">
        <v>-0.46062693782861452</v>
      </c>
      <c r="V73" s="1">
        <v>-0.15192633779258546</v>
      </c>
      <c r="W73" s="1">
        <v>0.16822202158068333</v>
      </c>
      <c r="X73" s="1">
        <v>0.25465970480928291</v>
      </c>
      <c r="Y73" s="1">
        <v>0.30132324112512943</v>
      </c>
      <c r="Z73" s="1">
        <v>0.35215125684459081</v>
      </c>
      <c r="AA73" s="1">
        <v>0.41183125924410557</v>
      </c>
      <c r="AB73" s="1">
        <v>0.47881898187793959</v>
      </c>
      <c r="AC73" s="1">
        <v>0.55558645625271907</v>
      </c>
      <c r="AD73" s="1">
        <v>0.63412724545868737</v>
      </c>
      <c r="AE73" s="1">
        <v>0.71278208382102426</v>
      </c>
      <c r="AF73" s="1">
        <v>0.79522186794800631</v>
      </c>
      <c r="AG73" s="1">
        <v>0.87130139054729239</v>
      </c>
      <c r="AH73" s="1">
        <v>0.9509376661226695</v>
      </c>
      <c r="AI73" s="1">
        <v>1.0321588965132515</v>
      </c>
      <c r="AJ73" s="1">
        <v>1.1033320490236207</v>
      </c>
      <c r="AK73" s="1">
        <v>1.1737667693405052</v>
      </c>
      <c r="AL73" s="1">
        <v>1.2457267406530574</v>
      </c>
      <c r="AM73" s="1">
        <v>1.3170404639095077</v>
      </c>
      <c r="AN73" s="1">
        <v>1.387119419789012</v>
      </c>
      <c r="AO73" s="1">
        <v>1.4562247122785945</v>
      </c>
      <c r="AP73" s="1">
        <v>1.5246842327530652</v>
      </c>
      <c r="AQ73" s="1">
        <v>1.5922596023475353</v>
      </c>
      <c r="AR73" s="1">
        <v>1.6590079408067442</v>
      </c>
      <c r="AS73" s="1">
        <v>1.7108306907683786</v>
      </c>
    </row>
    <row r="74" spans="1:45" x14ac:dyDescent="0.25">
      <c r="A74" t="s">
        <v>59</v>
      </c>
      <c r="B74" t="s">
        <v>68</v>
      </c>
      <c r="C74" t="s">
        <v>13</v>
      </c>
      <c r="D74" t="s">
        <v>13</v>
      </c>
      <c r="E74" s="1">
        <v>-8.1683248787633111</v>
      </c>
      <c r="F74" s="1">
        <v>-5.4847490155921248</v>
      </c>
      <c r="G74" s="1">
        <v>-5.0267510713893735</v>
      </c>
      <c r="H74" s="1">
        <v>-3.307107114641243</v>
      </c>
      <c r="I74" s="1">
        <v>-2.7185162881628711</v>
      </c>
      <c r="J74" s="1">
        <v>-2.767621845987088</v>
      </c>
      <c r="K74" s="1">
        <v>-2.5189629826052333</v>
      </c>
      <c r="L74" s="1">
        <v>-2.4431128680112182</v>
      </c>
      <c r="M74" s="1">
        <v>-2.3060303842161152</v>
      </c>
      <c r="N74" s="1">
        <v>-2.0590522247790197</v>
      </c>
      <c r="O74" s="1">
        <v>-1.9107380727871752</v>
      </c>
      <c r="P74" s="1">
        <v>-1.6968618795007897</v>
      </c>
      <c r="Q74" s="1">
        <v>-1.5051873631832926</v>
      </c>
      <c r="R74" s="1">
        <v>-1.302286337403141</v>
      </c>
      <c r="S74" s="1">
        <v>-1.3582188559134949</v>
      </c>
      <c r="T74" s="1">
        <v>-1.4236339118657959</v>
      </c>
      <c r="U74" s="1">
        <v>-1.4900790388797633</v>
      </c>
      <c r="V74" s="1">
        <v>-1.5464719643742204</v>
      </c>
      <c r="W74" s="1">
        <v>-1.6088804996886832</v>
      </c>
      <c r="X74" s="1">
        <v>-1.6773504439553142</v>
      </c>
      <c r="Y74" s="1">
        <v>-1.7294986506757009</v>
      </c>
      <c r="Z74" s="1">
        <v>-1.7768249524563215</v>
      </c>
      <c r="AA74" s="1">
        <v>-1.8093329156501741</v>
      </c>
      <c r="AB74" s="1">
        <v>-1.8311872488650367</v>
      </c>
      <c r="AC74" s="1">
        <v>-1.8406263492479449</v>
      </c>
      <c r="AD74" s="1">
        <v>-1.8471832264982513</v>
      </c>
      <c r="AE74" s="1">
        <v>-1.8515319163736994</v>
      </c>
      <c r="AF74" s="1">
        <v>-1.8499695890778693</v>
      </c>
      <c r="AG74" s="1">
        <v>-1.8513743252679442</v>
      </c>
      <c r="AH74" s="1">
        <v>-1.8455368970845778</v>
      </c>
      <c r="AI74" s="1">
        <v>-1.8362637916093623</v>
      </c>
      <c r="AJ74" s="1">
        <v>-1.8374979039894892</v>
      </c>
      <c r="AK74" s="1">
        <v>-1.8384358785606445</v>
      </c>
      <c r="AL74" s="1">
        <v>-1.8362514175314675</v>
      </c>
      <c r="AM74" s="1">
        <v>-1.8334529327036893</v>
      </c>
      <c r="AN74" s="1">
        <v>-1.8309140193916904</v>
      </c>
      <c r="AO74" s="1">
        <v>-1.8287237277221333</v>
      </c>
      <c r="AP74" s="1">
        <v>-1.8264054424831824</v>
      </c>
      <c r="AQ74" s="1">
        <v>-1.8240794415505679</v>
      </c>
      <c r="AR74" s="1">
        <v>-1.8214683716958526</v>
      </c>
      <c r="AS74" s="1">
        <v>-1.7989880138586625</v>
      </c>
    </row>
    <row r="75" spans="1:45" x14ac:dyDescent="0.25">
      <c r="A75" t="s">
        <v>59</v>
      </c>
      <c r="B75" t="s">
        <v>68</v>
      </c>
      <c r="C75" t="s">
        <v>13</v>
      </c>
      <c r="D75" t="s">
        <v>68</v>
      </c>
      <c r="E75" s="1">
        <v>-8.1683248787633111</v>
      </c>
      <c r="F75" s="1">
        <v>-5.4847490155921248</v>
      </c>
      <c r="G75" s="1">
        <v>-5.0267510713893735</v>
      </c>
      <c r="H75" s="1">
        <v>-3.307107114641243</v>
      </c>
      <c r="I75" s="1">
        <v>-2.7185162881628711</v>
      </c>
      <c r="J75" s="1">
        <v>-2.767621845987088</v>
      </c>
      <c r="K75" s="1">
        <v>-2.5189629826052333</v>
      </c>
      <c r="L75" s="1">
        <v>-2.4431128680112182</v>
      </c>
      <c r="M75" s="1">
        <v>-2.3060303842161152</v>
      </c>
      <c r="N75" s="1">
        <v>-2.0590522247790197</v>
      </c>
      <c r="O75" s="1">
        <v>-1.9107380727871752</v>
      </c>
      <c r="P75" s="1">
        <v>-1.6968618795007897</v>
      </c>
      <c r="Q75" s="1">
        <v>-1.5107735540336078</v>
      </c>
      <c r="R75" s="1">
        <v>-1.3145814930194377</v>
      </c>
      <c r="S75" s="1">
        <v>-1.3777083685849139</v>
      </c>
      <c r="T75" s="1">
        <v>-1.4513937476478975</v>
      </c>
      <c r="U75" s="1">
        <v>-1.5268408009706576</v>
      </c>
      <c r="V75" s="1">
        <v>-1.5928109366886625</v>
      </c>
      <c r="W75" s="1">
        <v>-1.6658795747303796</v>
      </c>
      <c r="X75" s="1">
        <v>-1.7460713861363508</v>
      </c>
      <c r="Y75" s="1">
        <v>-1.8104845133653225</v>
      </c>
      <c r="Z75" s="1">
        <v>-1.8704534580445769</v>
      </c>
      <c r="AA75" s="1">
        <v>-1.915361534310307</v>
      </c>
      <c r="AB75" s="1">
        <v>-1.9494780974896084</v>
      </c>
      <c r="AC75" s="1">
        <v>-1.9708129780228871</v>
      </c>
      <c r="AD75" s="1">
        <v>-1.9895231081679028</v>
      </c>
      <c r="AE75" s="1">
        <v>-2.005966429036151</v>
      </c>
      <c r="AF75" s="1">
        <v>-2.0162936395568187</v>
      </c>
      <c r="AG75" s="1">
        <v>-2.0299047514900801</v>
      </c>
      <c r="AH75" s="1">
        <v>-2.0357610440201954</v>
      </c>
      <c r="AI75" s="1">
        <v>-2.0377772628266855</v>
      </c>
      <c r="AJ75" s="1">
        <v>-2.0512987621279217</v>
      </c>
      <c r="AK75" s="1">
        <v>-2.0647735345158815</v>
      </c>
      <c r="AL75" s="1">
        <v>-2.0747066313927633</v>
      </c>
      <c r="AM75" s="1">
        <v>-2.0840228257537996</v>
      </c>
      <c r="AN75" s="1">
        <v>-2.0933584690500502</v>
      </c>
      <c r="AO75" s="1">
        <v>-2.1029023762326839</v>
      </c>
      <c r="AP75" s="1">
        <v>-2.1124197175175428</v>
      </c>
      <c r="AQ75" s="1">
        <v>-2.1220036967109026</v>
      </c>
      <c r="AR75" s="1">
        <v>-2.1313589245003626</v>
      </c>
      <c r="AS75" s="1">
        <v>-2.116901757790917</v>
      </c>
    </row>
    <row r="76" spans="1:45" x14ac:dyDescent="0.25">
      <c r="A76" t="s">
        <v>59</v>
      </c>
      <c r="B76" t="s">
        <v>68</v>
      </c>
      <c r="C76" t="s">
        <v>13</v>
      </c>
      <c r="D76" t="s">
        <v>69</v>
      </c>
      <c r="E76" s="1">
        <v>-8.1683248787633111</v>
      </c>
      <c r="F76" s="1">
        <v>-5.4847490155921248</v>
      </c>
      <c r="G76" s="1">
        <v>-5.0267510713893735</v>
      </c>
      <c r="H76" s="1">
        <v>-3.307107114641243</v>
      </c>
      <c r="I76" s="1">
        <v>-2.7185162881628711</v>
      </c>
      <c r="J76" s="1">
        <v>-2.767621845987088</v>
      </c>
      <c r="K76" s="1">
        <v>-2.5189629826052333</v>
      </c>
      <c r="L76" s="1">
        <v>-2.4431128680112182</v>
      </c>
      <c r="M76" s="1">
        <v>-2.3060303842161152</v>
      </c>
      <c r="N76" s="1">
        <v>-2.0590522247790197</v>
      </c>
      <c r="O76" s="1">
        <v>-1.9107380727871752</v>
      </c>
      <c r="P76" s="1">
        <v>-1.6968618795007897</v>
      </c>
      <c r="Q76" s="1">
        <v>-1.4992629213490274</v>
      </c>
      <c r="R76" s="1">
        <v>-1.2895172047420442</v>
      </c>
      <c r="S76" s="1">
        <v>-1.3377537537167237</v>
      </c>
      <c r="T76" s="1">
        <v>-1.395154097572735</v>
      </c>
      <c r="U76" s="1">
        <v>-1.4527408212862973</v>
      </c>
      <c r="V76" s="1">
        <v>-1.4997649175672161</v>
      </c>
      <c r="W76" s="1">
        <v>-1.5519334596963041</v>
      </c>
      <c r="X76" s="1">
        <v>-1.6090566428810495</v>
      </c>
      <c r="Y76" s="1">
        <v>-1.6500136043838594</v>
      </c>
      <c r="Z76" s="1">
        <v>-1.6855358981413611</v>
      </c>
      <c r="AA76" s="1">
        <v>-1.7063772437608962</v>
      </c>
      <c r="AB76" s="1">
        <v>-1.7168568455099436</v>
      </c>
      <c r="AC76" s="1">
        <v>-1.7155766370440788</v>
      </c>
      <c r="AD76" s="1">
        <v>-1.7116476906797</v>
      </c>
      <c r="AE76" s="1">
        <v>-1.7054936901591999</v>
      </c>
      <c r="AF76" s="1">
        <v>-1.6939777490705867</v>
      </c>
      <c r="AG76" s="1">
        <v>-1.6851637105558159</v>
      </c>
      <c r="AH76" s="1">
        <v>-1.6698922032900381</v>
      </c>
      <c r="AI76" s="1">
        <v>-1.6515970330582452</v>
      </c>
      <c r="AJ76" s="1">
        <v>-1.6427309002121249</v>
      </c>
      <c r="AK76" s="1">
        <v>-1.6338144322948185</v>
      </c>
      <c r="AL76" s="1">
        <v>-1.6221672728717356</v>
      </c>
      <c r="AM76" s="1">
        <v>-1.6101420363041667</v>
      </c>
      <c r="AN76" s="1">
        <v>-1.5983121638871334</v>
      </c>
      <c r="AO76" s="1">
        <v>-1.586853880507294</v>
      </c>
      <c r="AP76" s="1">
        <v>-1.5755444151634712</v>
      </c>
      <c r="AQ76" s="1">
        <v>-1.5644343483265588</v>
      </c>
      <c r="AR76" s="1">
        <v>-1.5532864362313528</v>
      </c>
      <c r="AS76" s="1">
        <v>-1.5252027261676253</v>
      </c>
    </row>
    <row r="77" spans="1:45" x14ac:dyDescent="0.25">
      <c r="A77" t="s">
        <v>59</v>
      </c>
      <c r="B77" t="s">
        <v>68</v>
      </c>
      <c r="C77" t="s">
        <v>69</v>
      </c>
      <c r="D77" t="s">
        <v>13</v>
      </c>
      <c r="E77" s="1">
        <v>-8.1683248787633111</v>
      </c>
      <c r="F77" s="1">
        <v>-5.4847490155921248</v>
      </c>
      <c r="G77" s="1">
        <v>-5.0267510713893735</v>
      </c>
      <c r="H77" s="1">
        <v>-3.307107114641243</v>
      </c>
      <c r="I77" s="1">
        <v>-2.7185162881628711</v>
      </c>
      <c r="J77" s="1">
        <v>-2.767621845987088</v>
      </c>
      <c r="K77" s="1">
        <v>-2.5189629826052333</v>
      </c>
      <c r="L77" s="1">
        <v>-2.4431128680112182</v>
      </c>
      <c r="M77" s="1">
        <v>-2.3060303842161152</v>
      </c>
      <c r="N77" s="1">
        <v>-2.0590522247790197</v>
      </c>
      <c r="O77" s="1">
        <v>-1.9107380727871752</v>
      </c>
      <c r="P77" s="1">
        <v>-1.6968618795007897</v>
      </c>
      <c r="Q77" s="1">
        <v>-1.4930968759467302</v>
      </c>
      <c r="R77" s="1">
        <v>-1.2769367998618426</v>
      </c>
      <c r="S77" s="1">
        <v>-1.3219717474787021</v>
      </c>
      <c r="T77" s="1">
        <v>-1.3765826353499333</v>
      </c>
      <c r="U77" s="1">
        <v>-1.4313794095029264</v>
      </c>
      <c r="V77" s="1">
        <v>-1.4750329397071045</v>
      </c>
      <c r="W77" s="1">
        <v>-1.5241268048184724</v>
      </c>
      <c r="X77" s="1">
        <v>-1.5789485161043091</v>
      </c>
      <c r="Y77" s="1">
        <v>-1.6161361042071463</v>
      </c>
      <c r="Z77" s="1">
        <v>-1.6467720843147979</v>
      </c>
      <c r="AA77" s="1">
        <v>-1.6644990818157741</v>
      </c>
      <c r="AB77" s="1">
        <v>-1.6731804636132546</v>
      </c>
      <c r="AC77" s="1">
        <v>-1.6703000896596587</v>
      </c>
      <c r="AD77" s="1">
        <v>-1.6638257259774949</v>
      </c>
      <c r="AE77" s="1">
        <v>-1.6556357846590233</v>
      </c>
      <c r="AF77" s="1">
        <v>-1.641032187464712</v>
      </c>
      <c r="AG77" s="1">
        <v>-1.6311393273532409</v>
      </c>
      <c r="AH77" s="1">
        <v>-1.6143554056649716</v>
      </c>
      <c r="AI77" s="1">
        <v>-1.5946232663865245</v>
      </c>
      <c r="AJ77" s="1">
        <v>-1.5853407713033205</v>
      </c>
      <c r="AK77" s="1">
        <v>-1.5757835131805762</v>
      </c>
      <c r="AL77" s="1">
        <v>-1.5637702165042566</v>
      </c>
      <c r="AM77" s="1">
        <v>-1.5513822996642685</v>
      </c>
      <c r="AN77" s="1">
        <v>-1.540840917625067</v>
      </c>
      <c r="AO77" s="1">
        <v>-1.5313985775465688</v>
      </c>
      <c r="AP77" s="1">
        <v>-1.5219895254625984</v>
      </c>
      <c r="AQ77" s="1">
        <v>-1.5119106696981728</v>
      </c>
      <c r="AR77" s="1">
        <v>-1.5010603751833813</v>
      </c>
      <c r="AS77" s="1">
        <v>-1.4753772253794561</v>
      </c>
    </row>
    <row r="78" spans="1:45" x14ac:dyDescent="0.25">
      <c r="A78" t="s">
        <v>59</v>
      </c>
      <c r="B78" t="s">
        <v>68</v>
      </c>
      <c r="C78" t="s">
        <v>68</v>
      </c>
      <c r="D78" t="s">
        <v>13</v>
      </c>
      <c r="E78" s="1">
        <v>-8.1683248787633111</v>
      </c>
      <c r="F78" s="1">
        <v>-5.4847490155921248</v>
      </c>
      <c r="G78" s="1">
        <v>-5.0267510713893735</v>
      </c>
      <c r="H78" s="1">
        <v>-3.307107114641243</v>
      </c>
      <c r="I78" s="1">
        <v>-2.7185162881628711</v>
      </c>
      <c r="J78" s="1">
        <v>-2.767621845987088</v>
      </c>
      <c r="K78" s="1">
        <v>-2.5189629826052333</v>
      </c>
      <c r="L78" s="1">
        <v>-2.4431128680112182</v>
      </c>
      <c r="M78" s="1">
        <v>-2.3060303842161152</v>
      </c>
      <c r="N78" s="1">
        <v>-2.0590522247790197</v>
      </c>
      <c r="O78" s="1">
        <v>-1.9107380727871752</v>
      </c>
      <c r="P78" s="1">
        <v>-1.6968618795007897</v>
      </c>
      <c r="Q78" s="1">
        <v>-1.516625679821928</v>
      </c>
      <c r="R78" s="1">
        <v>-1.3263959051360863</v>
      </c>
      <c r="S78" s="1">
        <v>-1.3930091408139931</v>
      </c>
      <c r="T78" s="1">
        <v>-1.4692175600166102</v>
      </c>
      <c r="U78" s="1">
        <v>-1.5474495470928413</v>
      </c>
      <c r="V78" s="1">
        <v>-1.6168872918590866</v>
      </c>
      <c r="W78" s="1">
        <v>-1.6931504000011046</v>
      </c>
      <c r="X78" s="1">
        <v>-1.7761053045267896</v>
      </c>
      <c r="Y78" s="1">
        <v>-1.8421847740230475</v>
      </c>
      <c r="Z78" s="1">
        <v>-1.9062413533647662</v>
      </c>
      <c r="AA78" s="1">
        <v>-1.9550971041347089</v>
      </c>
      <c r="AB78" s="1">
        <v>-1.9935052503561403</v>
      </c>
      <c r="AC78" s="1">
        <v>-2.0173685520996161</v>
      </c>
      <c r="AD78" s="1">
        <v>-2.0371730109685857</v>
      </c>
      <c r="AE78" s="1">
        <v>-2.0550879514773834</v>
      </c>
      <c r="AF78" s="1">
        <v>-2.0673877039915545</v>
      </c>
      <c r="AG78" s="1">
        <v>-2.0822914402438317</v>
      </c>
      <c r="AH78" s="1">
        <v>-2.0887251032155061</v>
      </c>
      <c r="AI78" s="1">
        <v>-2.0923808830784685</v>
      </c>
      <c r="AJ78" s="1">
        <v>-2.1073198170598997</v>
      </c>
      <c r="AK78" s="1">
        <v>-2.1211042583513255</v>
      </c>
      <c r="AL78" s="1">
        <v>-2.1313038476807944</v>
      </c>
      <c r="AM78" s="1">
        <v>-2.1398699969054515</v>
      </c>
      <c r="AN78" s="1">
        <v>-2.149644138725161</v>
      </c>
      <c r="AO78" s="1">
        <v>-2.1598211421054159</v>
      </c>
      <c r="AP78" s="1">
        <v>-2.1693061908566462</v>
      </c>
      <c r="AQ78" s="1">
        <v>-2.1776592856220525</v>
      </c>
      <c r="AR78" s="1">
        <v>-2.1849316715131328</v>
      </c>
      <c r="AS78" s="1">
        <v>-2.1673619155006913</v>
      </c>
    </row>
    <row r="79" spans="1:45" x14ac:dyDescent="0.25">
      <c r="A79" t="s">
        <v>59</v>
      </c>
      <c r="B79" t="s">
        <v>68</v>
      </c>
      <c r="C79" t="s">
        <v>68</v>
      </c>
      <c r="D79" t="s">
        <v>68</v>
      </c>
      <c r="E79" s="1">
        <v>-8.1683248787633111</v>
      </c>
      <c r="F79" s="1">
        <v>-5.4847490155921248</v>
      </c>
      <c r="G79" s="1">
        <v>-5.0267510713893735</v>
      </c>
      <c r="H79" s="1">
        <v>-3.307107114641243</v>
      </c>
      <c r="I79" s="1">
        <v>-2.7185162881628711</v>
      </c>
      <c r="J79" s="1">
        <v>-2.767621845987088</v>
      </c>
      <c r="K79" s="1">
        <v>-2.5189629826052333</v>
      </c>
      <c r="L79" s="1">
        <v>-2.4431128680112182</v>
      </c>
      <c r="M79" s="1">
        <v>-2.3060303842161152</v>
      </c>
      <c r="N79" s="1">
        <v>-2.0590522247790197</v>
      </c>
      <c r="O79" s="1">
        <v>-1.9107380727871752</v>
      </c>
      <c r="P79" s="1">
        <v>-1.6968618795007897</v>
      </c>
      <c r="Q79" s="1">
        <v>-1.5222650408646001</v>
      </c>
      <c r="R79" s="1">
        <v>-1.3389206810459338</v>
      </c>
      <c r="S79" s="1">
        <v>-1.4129973618238936</v>
      </c>
      <c r="T79" s="1">
        <v>-1.4978657484594156</v>
      </c>
      <c r="U79" s="1">
        <v>-1.5856263214078226</v>
      </c>
      <c r="V79" s="1">
        <v>-1.665335962449475</v>
      </c>
      <c r="W79" s="1">
        <v>-1.7531347820660217</v>
      </c>
      <c r="X79" s="1">
        <v>-1.8488720904740159</v>
      </c>
      <c r="Y79" s="1">
        <v>-1.9284471904281892</v>
      </c>
      <c r="Z79" s="1">
        <v>-2.0066892862271919</v>
      </c>
      <c r="AA79" s="1">
        <v>-2.0696673812736037</v>
      </c>
      <c r="AB79" s="1">
        <v>-2.122281332304111</v>
      </c>
      <c r="AC79" s="1">
        <v>-2.1600558627790289</v>
      </c>
      <c r="AD79" s="1">
        <v>-2.1941528988409895</v>
      </c>
      <c r="AE79" s="1">
        <v>-2.2265007311287843</v>
      </c>
      <c r="AF79" s="1">
        <v>-2.2532589082797405</v>
      </c>
      <c r="AG79" s="1">
        <v>-2.2830894123427421</v>
      </c>
      <c r="AH79" s="1">
        <v>-2.304015219355553</v>
      </c>
      <c r="AI79" s="1">
        <v>-2.3220008856803576</v>
      </c>
      <c r="AJ79" s="1">
        <v>-2.352515642187226</v>
      </c>
      <c r="AK79" s="1">
        <v>-2.3822422874956506</v>
      </c>
      <c r="AL79" s="1">
        <v>-2.4080743579926716</v>
      </c>
      <c r="AM79" s="1">
        <v>-2.4323164017616974</v>
      </c>
      <c r="AN79" s="1">
        <v>-2.4577754363631512</v>
      </c>
      <c r="AO79" s="1">
        <v>-2.4836407349211909</v>
      </c>
      <c r="AP79" s="1">
        <v>-2.5090184216267279</v>
      </c>
      <c r="AQ79" s="1">
        <v>-2.5333330623674222</v>
      </c>
      <c r="AR79" s="1">
        <v>-2.5566589210593391</v>
      </c>
      <c r="AS79" s="1">
        <v>-2.5503738603092359</v>
      </c>
    </row>
    <row r="80" spans="1:45" x14ac:dyDescent="0.25">
      <c r="A80" t="s">
        <v>59</v>
      </c>
      <c r="B80" t="s">
        <v>68</v>
      </c>
      <c r="C80" t="s">
        <v>68</v>
      </c>
      <c r="D80" t="s">
        <v>69</v>
      </c>
      <c r="E80" s="1">
        <v>-8.1683248787633111</v>
      </c>
      <c r="F80" s="1">
        <v>-5.4847490155921248</v>
      </c>
      <c r="G80" s="1">
        <v>-5.0267510713893735</v>
      </c>
      <c r="H80" s="1">
        <v>-3.307107114641243</v>
      </c>
      <c r="I80" s="1">
        <v>-2.7185162881628711</v>
      </c>
      <c r="J80" s="1">
        <v>-2.767621845987088</v>
      </c>
      <c r="K80" s="1">
        <v>-2.5189629826052333</v>
      </c>
      <c r="L80" s="1">
        <v>-2.4431128680112182</v>
      </c>
      <c r="M80" s="1">
        <v>-2.3060303842161152</v>
      </c>
      <c r="N80" s="1">
        <v>-2.0590522247790197</v>
      </c>
      <c r="O80" s="1">
        <v>-1.9107380727871752</v>
      </c>
      <c r="P80" s="1">
        <v>-1.6968618795007897</v>
      </c>
      <c r="Q80" s="1">
        <v>-1.5106448482723125</v>
      </c>
      <c r="R80" s="1">
        <v>-1.313388307929368</v>
      </c>
      <c r="S80" s="1">
        <v>-1.3720203605024861</v>
      </c>
      <c r="T80" s="1">
        <v>-1.4398263540256739</v>
      </c>
      <c r="U80" s="1">
        <v>-1.5086741294856956</v>
      </c>
      <c r="V80" s="1">
        <v>-1.5680537890982937</v>
      </c>
      <c r="W80" s="1">
        <v>-1.6332207778755954</v>
      </c>
      <c r="X80" s="1">
        <v>-1.7037908059361566</v>
      </c>
      <c r="Y80" s="1">
        <v>-1.7575209575586157</v>
      </c>
      <c r="Z80" s="1">
        <v>-1.8083032648811239</v>
      </c>
      <c r="AA80" s="1">
        <v>-1.8438473257117665</v>
      </c>
      <c r="AB80" s="1">
        <v>-1.8690406611796773</v>
      </c>
      <c r="AC80" s="1">
        <v>-1.8803114050521608</v>
      </c>
      <c r="AD80" s="1">
        <v>-1.8876973066759843</v>
      </c>
      <c r="AE80" s="1">
        <v>-1.8929945264285086</v>
      </c>
      <c r="AF80" s="1">
        <v>-1.8930629936687384</v>
      </c>
      <c r="AG80" s="1">
        <v>-1.895349887662938</v>
      </c>
      <c r="AH80" s="1">
        <v>-1.8899355825990587</v>
      </c>
      <c r="AI80" s="1">
        <v>-1.881957324243557</v>
      </c>
      <c r="AJ80" s="1">
        <v>-1.8839528183666507</v>
      </c>
      <c r="AK80" s="1">
        <v>-1.8850213906693254</v>
      </c>
      <c r="AL80" s="1">
        <v>-1.8828203728912078</v>
      </c>
      <c r="AM80" s="1">
        <v>-1.8792382408198451</v>
      </c>
      <c r="AN80" s="1">
        <v>-1.8765504831693762</v>
      </c>
      <c r="AO80" s="1">
        <v>-1.8741599542046623</v>
      </c>
      <c r="AP80" s="1">
        <v>-1.8713470679546558</v>
      </c>
      <c r="AQ80" s="1">
        <v>-1.8676846752913669</v>
      </c>
      <c r="AR80" s="1">
        <v>-1.8632357177181456</v>
      </c>
      <c r="AS80" s="1">
        <v>-1.8375144604683245</v>
      </c>
    </row>
    <row r="81" spans="1:45" x14ac:dyDescent="0.25">
      <c r="A81" t="s">
        <v>59</v>
      </c>
      <c r="B81" t="s">
        <v>68</v>
      </c>
      <c r="C81" t="s">
        <v>69</v>
      </c>
      <c r="D81" t="s">
        <v>68</v>
      </c>
      <c r="E81" s="1">
        <v>-8.1683248787633111</v>
      </c>
      <c r="F81" s="1">
        <v>-5.4847490155921248</v>
      </c>
      <c r="G81" s="1">
        <v>-5.0267510713893735</v>
      </c>
      <c r="H81" s="1">
        <v>-3.307107114641243</v>
      </c>
      <c r="I81" s="1">
        <v>-2.7185162881628711</v>
      </c>
      <c r="J81" s="1">
        <v>-2.767621845987088</v>
      </c>
      <c r="K81" s="1">
        <v>-2.5189629826052333</v>
      </c>
      <c r="L81" s="1">
        <v>-2.4431128680112182</v>
      </c>
      <c r="M81" s="1">
        <v>-2.3060303842161152</v>
      </c>
      <c r="N81" s="1">
        <v>-2.0590522247790197</v>
      </c>
      <c r="O81" s="1">
        <v>-1.9107380727871752</v>
      </c>
      <c r="P81" s="1">
        <v>-1.6968618795007897</v>
      </c>
      <c r="Q81" s="1">
        <v>-1.4986268937220228</v>
      </c>
      <c r="R81" s="1">
        <v>-1.2889905888206807</v>
      </c>
      <c r="S81" s="1">
        <v>-1.3409417337803258</v>
      </c>
      <c r="T81" s="1">
        <v>-1.4034255877241433</v>
      </c>
      <c r="U81" s="1">
        <v>-1.4666934382262531</v>
      </c>
      <c r="V81" s="1">
        <v>-1.519231587384289</v>
      </c>
      <c r="W81" s="1">
        <v>-1.5781234829246218</v>
      </c>
      <c r="X81" s="1">
        <v>-1.6436381107159399</v>
      </c>
      <c r="Y81" s="1">
        <v>-1.6918136996322424</v>
      </c>
      <c r="Z81" s="1">
        <v>-1.7335475927512958</v>
      </c>
      <c r="AA81" s="1">
        <v>-1.7620405688736109</v>
      </c>
      <c r="AB81" s="1">
        <v>-1.7812646224422473</v>
      </c>
      <c r="AC81" s="1">
        <v>-1.7884398657037694</v>
      </c>
      <c r="AD81" s="1">
        <v>-1.7920366554284133</v>
      </c>
      <c r="AE81" s="1">
        <v>-1.7937308832728582</v>
      </c>
      <c r="AF81" s="1">
        <v>-1.7885715200100034</v>
      </c>
      <c r="AG81" s="1">
        <v>-1.7884322523334124</v>
      </c>
      <c r="AH81" s="1">
        <v>-1.7807510674489657</v>
      </c>
      <c r="AI81" s="1">
        <v>-1.7696187959246281</v>
      </c>
      <c r="AJ81" s="1">
        <v>-1.7698019486055931</v>
      </c>
      <c r="AK81" s="1">
        <v>-1.7697850656780936</v>
      </c>
      <c r="AL81" s="1">
        <v>-1.7668412345541369</v>
      </c>
      <c r="AM81" s="1">
        <v>-1.763402981624115</v>
      </c>
      <c r="AN81" s="1">
        <v>-1.7617062298877539</v>
      </c>
      <c r="AO81" s="1">
        <v>-1.7609996768462401</v>
      </c>
      <c r="AP81" s="1">
        <v>-1.7603325129110472</v>
      </c>
      <c r="AQ81" s="1">
        <v>-1.7588489619222751</v>
      </c>
      <c r="AR81" s="1">
        <v>-1.7564393111409213</v>
      </c>
      <c r="AS81" s="1">
        <v>-1.7361032013935827</v>
      </c>
    </row>
    <row r="82" spans="1:45" x14ac:dyDescent="0.25">
      <c r="A82" t="s">
        <v>59</v>
      </c>
      <c r="B82" t="s">
        <v>68</v>
      </c>
      <c r="C82" t="s">
        <v>69</v>
      </c>
      <c r="D82" t="s">
        <v>69</v>
      </c>
      <c r="E82" s="1">
        <v>-8.1683248787633111</v>
      </c>
      <c r="F82" s="1">
        <v>-5.4847490155921248</v>
      </c>
      <c r="G82" s="1">
        <v>-5.0267510713893735</v>
      </c>
      <c r="H82" s="1">
        <v>-3.307107114641243</v>
      </c>
      <c r="I82" s="1">
        <v>-2.7185162881628711</v>
      </c>
      <c r="J82" s="1">
        <v>-2.767621845987088</v>
      </c>
      <c r="K82" s="1">
        <v>-2.5189629826052333</v>
      </c>
      <c r="L82" s="1">
        <v>-2.4431128680112182</v>
      </c>
      <c r="M82" s="1">
        <v>-2.3060303842161152</v>
      </c>
      <c r="N82" s="1">
        <v>-2.0590522247790197</v>
      </c>
      <c r="O82" s="1">
        <v>-1.9107380727871752</v>
      </c>
      <c r="P82" s="1">
        <v>-1.6968618795007897</v>
      </c>
      <c r="Q82" s="1">
        <v>-1.4872320085388564</v>
      </c>
      <c r="R82" s="1">
        <v>-1.2644183298516256</v>
      </c>
      <c r="S82" s="1">
        <v>-1.3020521845325321</v>
      </c>
      <c r="T82" s="1">
        <v>-1.3490434832883935</v>
      </c>
      <c r="U82" s="1">
        <v>-1.3955116260508704</v>
      </c>
      <c r="V82" s="1">
        <v>-1.4304832185564522</v>
      </c>
      <c r="W82" s="1">
        <v>-1.4701794214133703</v>
      </c>
      <c r="X82" s="1">
        <v>-1.514661006783298</v>
      </c>
      <c r="Y82" s="1">
        <v>-1.541860953708573</v>
      </c>
      <c r="Z82" s="1">
        <v>-1.5621647948888686</v>
      </c>
      <c r="AA82" s="1">
        <v>-1.5697845699575312</v>
      </c>
      <c r="AB82" s="1">
        <v>-1.5687150295010195</v>
      </c>
      <c r="AC82" s="1">
        <v>-1.5568218913096548</v>
      </c>
      <c r="AD82" s="1">
        <v>-1.5417437344293956</v>
      </c>
      <c r="AE82" s="1">
        <v>-1.5250486356650541</v>
      </c>
      <c r="AF82" s="1">
        <v>-1.5026581438458686</v>
      </c>
      <c r="AG82" s="1">
        <v>-1.4847006840084105</v>
      </c>
      <c r="AH82" s="1">
        <v>-1.4607128962364162</v>
      </c>
      <c r="AI82" s="1">
        <v>-1.4342575218830131</v>
      </c>
      <c r="AJ82" s="1">
        <v>-1.417301445615303</v>
      </c>
      <c r="AK82" s="1">
        <v>-1.4003956562546624</v>
      </c>
      <c r="AL82" s="1">
        <v>-1.3814538717786513</v>
      </c>
      <c r="AM82" s="1">
        <v>-1.3624269314556623</v>
      </c>
      <c r="AN82" s="1">
        <v>-1.3450902395504314</v>
      </c>
      <c r="AO82" s="1">
        <v>-1.328853335490825</v>
      </c>
      <c r="AP82" s="1">
        <v>-1.3129406441350679</v>
      </c>
      <c r="AQ82" s="1">
        <v>-1.2967005547748216</v>
      </c>
      <c r="AR82" s="1">
        <v>-1.2800532698008977</v>
      </c>
      <c r="AS82" s="1">
        <v>-1.2508416889082405</v>
      </c>
    </row>
    <row r="83" spans="1:45" x14ac:dyDescent="0.25">
      <c r="A83" t="s">
        <v>60</v>
      </c>
      <c r="B83" t="s">
        <v>13</v>
      </c>
      <c r="C83" t="s">
        <v>13</v>
      </c>
      <c r="D83" t="s">
        <v>13</v>
      </c>
      <c r="E83" s="1">
        <v>1.6801269505494509</v>
      </c>
      <c r="F83" s="1">
        <v>1.6801269505494507</v>
      </c>
      <c r="G83" s="1">
        <v>1.6801269505494507</v>
      </c>
      <c r="H83" s="1">
        <v>1.6801269505494507</v>
      </c>
      <c r="I83" s="1">
        <v>1.6801269505494507</v>
      </c>
      <c r="J83" s="1">
        <v>1.9134932309417114</v>
      </c>
      <c r="K83" s="1">
        <v>2.1468595113339721</v>
      </c>
      <c r="L83" s="1">
        <v>2.3802257917262328</v>
      </c>
      <c r="M83" s="1">
        <v>2.6135920721184935</v>
      </c>
      <c r="N83" s="1">
        <v>2.8469583525107542</v>
      </c>
      <c r="O83" s="1">
        <v>3.0803246329030149</v>
      </c>
      <c r="P83" s="1">
        <v>3.3136909132952757</v>
      </c>
      <c r="Q83" s="1">
        <v>3.5470571936875364</v>
      </c>
      <c r="R83" s="1">
        <v>3.7804234740797971</v>
      </c>
      <c r="S83" s="1">
        <v>4.0137897544720582</v>
      </c>
      <c r="T83" s="1">
        <v>4.2471560348643189</v>
      </c>
      <c r="U83" s="1">
        <v>4.4805223152565796</v>
      </c>
      <c r="V83" s="1">
        <v>4.7138885956488403</v>
      </c>
      <c r="W83" s="1">
        <v>4.947254876041101</v>
      </c>
      <c r="X83" s="1">
        <v>5.1806211564333617</v>
      </c>
      <c r="Y83" s="1">
        <v>5.1488687845727465</v>
      </c>
      <c r="Z83" s="1">
        <v>5.1186900035929517</v>
      </c>
      <c r="AA83" s="1">
        <v>5.0907588176595686</v>
      </c>
      <c r="AB83" s="1">
        <v>5.0660270561066145</v>
      </c>
      <c r="AC83" s="1">
        <v>5.0436074195358005</v>
      </c>
      <c r="AD83" s="1">
        <v>5.0208397004278593</v>
      </c>
      <c r="AE83" s="1">
        <v>4.9970647472687535</v>
      </c>
      <c r="AF83" s="1">
        <v>4.9722908760191808</v>
      </c>
      <c r="AG83" s="1">
        <v>4.947050120453711</v>
      </c>
      <c r="AH83" s="1">
        <v>4.9239762188891589</v>
      </c>
      <c r="AI83" s="1">
        <v>4.9048444514905309</v>
      </c>
      <c r="AJ83" s="1">
        <v>4.8899700552062608</v>
      </c>
      <c r="AK83" s="1">
        <v>4.8788954259969763</v>
      </c>
      <c r="AL83" s="1">
        <v>4.8709174580287895</v>
      </c>
      <c r="AM83" s="1">
        <v>4.8654648975940962</v>
      </c>
      <c r="AN83" s="1">
        <v>4.8619665174342463</v>
      </c>
      <c r="AO83" s="1">
        <v>4.8596726663796996</v>
      </c>
      <c r="AP83" s="1">
        <v>4.857729888782214</v>
      </c>
      <c r="AQ83" s="1">
        <v>4.8550922723255008</v>
      </c>
      <c r="AR83" s="1">
        <v>4.8506139984338503</v>
      </c>
      <c r="AS83" s="1">
        <v>4.8608963618608003</v>
      </c>
    </row>
    <row r="84" spans="1:45" x14ac:dyDescent="0.25">
      <c r="A84" t="s">
        <v>60</v>
      </c>
      <c r="B84" t="s">
        <v>13</v>
      </c>
      <c r="C84" t="s">
        <v>13</v>
      </c>
      <c r="D84" t="s">
        <v>68</v>
      </c>
      <c r="E84" s="1">
        <v>1.6801269505494509</v>
      </c>
      <c r="F84" s="1">
        <v>1.6801269505494507</v>
      </c>
      <c r="G84" s="1">
        <v>1.6801269505494507</v>
      </c>
      <c r="H84" s="1">
        <v>1.6801269505494507</v>
      </c>
      <c r="I84" s="1">
        <v>1.6801269505494507</v>
      </c>
      <c r="J84" s="1">
        <v>1.9134932309417114</v>
      </c>
      <c r="K84" s="1">
        <v>2.1468595113339721</v>
      </c>
      <c r="L84" s="1">
        <v>2.3802257917262328</v>
      </c>
      <c r="M84" s="1">
        <v>2.6135920721184935</v>
      </c>
      <c r="N84" s="1">
        <v>2.8469583525107542</v>
      </c>
      <c r="O84" s="1">
        <v>3.0803246329030149</v>
      </c>
      <c r="P84" s="1">
        <v>3.3136909132952757</v>
      </c>
      <c r="Q84" s="1">
        <v>3.5470571936875364</v>
      </c>
      <c r="R84" s="1">
        <v>3.7804234740797971</v>
      </c>
      <c r="S84" s="1">
        <v>4.0137897544720582</v>
      </c>
      <c r="T84" s="1">
        <v>4.2471560348643189</v>
      </c>
      <c r="U84" s="1">
        <v>4.4805223152565796</v>
      </c>
      <c r="V84" s="1">
        <v>4.7138885956488403</v>
      </c>
      <c r="W84" s="1">
        <v>4.947254876041101</v>
      </c>
      <c r="X84" s="1">
        <v>5.1806211564333617</v>
      </c>
      <c r="Y84" s="1">
        <v>5.1488687845727465</v>
      </c>
      <c r="Z84" s="1">
        <v>5.1186900035929517</v>
      </c>
      <c r="AA84" s="1">
        <v>5.0907588176595686</v>
      </c>
      <c r="AB84" s="1">
        <v>5.0660270561066145</v>
      </c>
      <c r="AC84" s="1">
        <v>5.0436074195358005</v>
      </c>
      <c r="AD84" s="1">
        <v>5.0208397004278593</v>
      </c>
      <c r="AE84" s="1">
        <v>4.9970647472687535</v>
      </c>
      <c r="AF84" s="1">
        <v>4.9722908760191808</v>
      </c>
      <c r="AG84" s="1">
        <v>4.947050120453711</v>
      </c>
      <c r="AH84" s="1">
        <v>4.9239762188891589</v>
      </c>
      <c r="AI84" s="1">
        <v>4.9048444514905309</v>
      </c>
      <c r="AJ84" s="1">
        <v>4.8899700552062608</v>
      </c>
      <c r="AK84" s="1">
        <v>4.8788954259969763</v>
      </c>
      <c r="AL84" s="1">
        <v>4.8709174580287895</v>
      </c>
      <c r="AM84" s="1">
        <v>4.8654648975940962</v>
      </c>
      <c r="AN84" s="1">
        <v>4.8619665174342463</v>
      </c>
      <c r="AO84" s="1">
        <v>4.8596726663796996</v>
      </c>
      <c r="AP84" s="1">
        <v>4.857729888782214</v>
      </c>
      <c r="AQ84" s="1">
        <v>4.8550922723255008</v>
      </c>
      <c r="AR84" s="1">
        <v>4.8506139984338503</v>
      </c>
      <c r="AS84" s="1">
        <v>4.8608963618608003</v>
      </c>
    </row>
    <row r="85" spans="1:45" x14ac:dyDescent="0.25">
      <c r="A85" t="s">
        <v>60</v>
      </c>
      <c r="B85" t="s">
        <v>13</v>
      </c>
      <c r="C85" t="s">
        <v>13</v>
      </c>
      <c r="D85" t="s">
        <v>69</v>
      </c>
      <c r="E85" s="1">
        <v>1.6801269505494509</v>
      </c>
      <c r="F85" s="1">
        <v>1.6801269505494507</v>
      </c>
      <c r="G85" s="1">
        <v>1.6801269505494507</v>
      </c>
      <c r="H85" s="1">
        <v>1.6801269505494507</v>
      </c>
      <c r="I85" s="1">
        <v>1.6801269505494507</v>
      </c>
      <c r="J85" s="1">
        <v>1.9134932309417114</v>
      </c>
      <c r="K85" s="1">
        <v>2.1468595113339721</v>
      </c>
      <c r="L85" s="1">
        <v>2.3802257917262328</v>
      </c>
      <c r="M85" s="1">
        <v>2.6135920721184935</v>
      </c>
      <c r="N85" s="1">
        <v>2.8469583525107542</v>
      </c>
      <c r="O85" s="1">
        <v>3.0803246329030149</v>
      </c>
      <c r="P85" s="1">
        <v>3.3136909132952757</v>
      </c>
      <c r="Q85" s="1">
        <v>3.5470571936875364</v>
      </c>
      <c r="R85" s="1">
        <v>3.7804234740797971</v>
      </c>
      <c r="S85" s="1">
        <v>4.0137897544720582</v>
      </c>
      <c r="T85" s="1">
        <v>4.2471560348643189</v>
      </c>
      <c r="U85" s="1">
        <v>4.4805223152565796</v>
      </c>
      <c r="V85" s="1">
        <v>4.7138885956488403</v>
      </c>
      <c r="W85" s="1">
        <v>4.947254876041101</v>
      </c>
      <c r="X85" s="1">
        <v>5.1806211564333617</v>
      </c>
      <c r="Y85" s="1">
        <v>5.1488687845727465</v>
      </c>
      <c r="Z85" s="1">
        <v>5.1186900035929517</v>
      </c>
      <c r="AA85" s="1">
        <v>5.0907588176595686</v>
      </c>
      <c r="AB85" s="1">
        <v>5.0660270561066145</v>
      </c>
      <c r="AC85" s="1">
        <v>5.0436074195358005</v>
      </c>
      <c r="AD85" s="1">
        <v>5.0208397004278593</v>
      </c>
      <c r="AE85" s="1">
        <v>4.9970647472687535</v>
      </c>
      <c r="AF85" s="1">
        <v>4.9722908760191808</v>
      </c>
      <c r="AG85" s="1">
        <v>4.947050120453711</v>
      </c>
      <c r="AH85" s="1">
        <v>4.9239762188891589</v>
      </c>
      <c r="AI85" s="1">
        <v>4.9048444514905309</v>
      </c>
      <c r="AJ85" s="1">
        <v>4.8899700552062608</v>
      </c>
      <c r="AK85" s="1">
        <v>4.8788954259969763</v>
      </c>
      <c r="AL85" s="1">
        <v>4.8709174580287895</v>
      </c>
      <c r="AM85" s="1">
        <v>4.8654648975940962</v>
      </c>
      <c r="AN85" s="1">
        <v>4.8619665174342463</v>
      </c>
      <c r="AO85" s="1">
        <v>4.8596726663796996</v>
      </c>
      <c r="AP85" s="1">
        <v>4.857729888782214</v>
      </c>
      <c r="AQ85" s="1">
        <v>4.8550922723255008</v>
      </c>
      <c r="AR85" s="1">
        <v>4.8506139984338503</v>
      </c>
      <c r="AS85" s="1">
        <v>4.8608963618608003</v>
      </c>
    </row>
    <row r="86" spans="1:45" x14ac:dyDescent="0.25">
      <c r="A86" t="s">
        <v>60</v>
      </c>
      <c r="B86" t="s">
        <v>69</v>
      </c>
      <c r="C86" t="s">
        <v>13</v>
      </c>
      <c r="D86" t="s">
        <v>13</v>
      </c>
      <c r="E86" s="1">
        <v>1.6801269505494509</v>
      </c>
      <c r="F86" s="1">
        <v>1.6801269505494507</v>
      </c>
      <c r="G86" s="1">
        <v>1.6801269505494507</v>
      </c>
      <c r="H86" s="1">
        <v>1.6801269505494507</v>
      </c>
      <c r="I86" s="1">
        <v>1.6801269505494507</v>
      </c>
      <c r="J86" s="1">
        <v>1.9134932309417114</v>
      </c>
      <c r="K86" s="1">
        <v>2.1468595113339721</v>
      </c>
      <c r="L86" s="1">
        <v>2.3802257917262328</v>
      </c>
      <c r="M86" s="1">
        <v>2.6135920721184935</v>
      </c>
      <c r="N86" s="1">
        <v>2.8469583525107542</v>
      </c>
      <c r="O86" s="1">
        <v>3.0803246329030149</v>
      </c>
      <c r="P86" s="1">
        <v>3.3136909132952757</v>
      </c>
      <c r="Q86" s="1">
        <v>3.5470571936875364</v>
      </c>
      <c r="R86" s="1">
        <v>3.7804234740797971</v>
      </c>
      <c r="S86" s="1">
        <v>4.0137897544720582</v>
      </c>
      <c r="T86" s="1">
        <v>4.2471560348643189</v>
      </c>
      <c r="U86" s="1">
        <v>4.4805223152565796</v>
      </c>
      <c r="V86" s="1">
        <v>4.7138885956488403</v>
      </c>
      <c r="W86" s="1">
        <v>4.947254876041101</v>
      </c>
      <c r="X86" s="1">
        <v>5.1806211564333617</v>
      </c>
      <c r="Y86" s="1">
        <v>5.1488687845727465</v>
      </c>
      <c r="Z86" s="1">
        <v>5.1186900035929517</v>
      </c>
      <c r="AA86" s="1">
        <v>5.0907588176595686</v>
      </c>
      <c r="AB86" s="1">
        <v>5.0660270561066145</v>
      </c>
      <c r="AC86" s="1">
        <v>5.0436074195358005</v>
      </c>
      <c r="AD86" s="1">
        <v>5.0208397004278593</v>
      </c>
      <c r="AE86" s="1">
        <v>4.9970647472687535</v>
      </c>
      <c r="AF86" s="1">
        <v>4.9722908760191808</v>
      </c>
      <c r="AG86" s="1">
        <v>4.947050120453711</v>
      </c>
      <c r="AH86" s="1">
        <v>4.9239762188891589</v>
      </c>
      <c r="AI86" s="1">
        <v>4.9048444514905309</v>
      </c>
      <c r="AJ86" s="1">
        <v>4.8899700552062608</v>
      </c>
      <c r="AK86" s="1">
        <v>4.8788954259969763</v>
      </c>
      <c r="AL86" s="1">
        <v>4.8709174580287895</v>
      </c>
      <c r="AM86" s="1">
        <v>4.8654648975940962</v>
      </c>
      <c r="AN86" s="1">
        <v>4.8619665174342463</v>
      </c>
      <c r="AO86" s="1">
        <v>4.8596726663796996</v>
      </c>
      <c r="AP86" s="1">
        <v>4.857729888782214</v>
      </c>
      <c r="AQ86" s="1">
        <v>4.8550922723255008</v>
      </c>
      <c r="AR86" s="1">
        <v>4.8506139984338503</v>
      </c>
      <c r="AS86" s="1">
        <v>4.8608963618608003</v>
      </c>
    </row>
    <row r="87" spans="1:45" x14ac:dyDescent="0.25">
      <c r="A87" t="s">
        <v>60</v>
      </c>
      <c r="B87" t="s">
        <v>68</v>
      </c>
      <c r="C87" t="s">
        <v>13</v>
      </c>
      <c r="D87" t="s">
        <v>13</v>
      </c>
      <c r="E87" s="1">
        <v>1.6801269505494509</v>
      </c>
      <c r="F87" s="1">
        <v>1.6801269505494507</v>
      </c>
      <c r="G87" s="1">
        <v>1.6801269505494507</v>
      </c>
      <c r="H87" s="1">
        <v>1.6801269505494507</v>
      </c>
      <c r="I87" s="1">
        <v>1.6801269505494507</v>
      </c>
      <c r="J87" s="1">
        <v>1.9134932309417114</v>
      </c>
      <c r="K87" s="1">
        <v>2.1468595113339721</v>
      </c>
      <c r="L87" s="1">
        <v>2.3802257917262328</v>
      </c>
      <c r="M87" s="1">
        <v>2.6135920721184935</v>
      </c>
      <c r="N87" s="1">
        <v>2.8469583525107542</v>
      </c>
      <c r="O87" s="1">
        <v>3.0803246329030149</v>
      </c>
      <c r="P87" s="1">
        <v>3.3136909132952757</v>
      </c>
      <c r="Q87" s="1">
        <v>3.5470571936875364</v>
      </c>
      <c r="R87" s="1">
        <v>3.7804234740797971</v>
      </c>
      <c r="S87" s="1">
        <v>4.0137897544720582</v>
      </c>
      <c r="T87" s="1">
        <v>4.2471560348643189</v>
      </c>
      <c r="U87" s="1">
        <v>4.4805223152565796</v>
      </c>
      <c r="V87" s="1">
        <v>4.7138885956488403</v>
      </c>
      <c r="W87" s="1">
        <v>4.947254876041101</v>
      </c>
      <c r="X87" s="1">
        <v>5.1806211564333617</v>
      </c>
      <c r="Y87" s="1">
        <v>5.1488687845727465</v>
      </c>
      <c r="Z87" s="1">
        <v>5.1186900035929517</v>
      </c>
      <c r="AA87" s="1">
        <v>5.0907588176595686</v>
      </c>
      <c r="AB87" s="1">
        <v>5.0660270561066145</v>
      </c>
      <c r="AC87" s="1">
        <v>5.0436074195358005</v>
      </c>
      <c r="AD87" s="1">
        <v>5.0208397004278593</v>
      </c>
      <c r="AE87" s="1">
        <v>4.9970647472687535</v>
      </c>
      <c r="AF87" s="1">
        <v>4.9722908760191808</v>
      </c>
      <c r="AG87" s="1">
        <v>4.947050120453711</v>
      </c>
      <c r="AH87" s="1">
        <v>4.9239762188891589</v>
      </c>
      <c r="AI87" s="1">
        <v>4.9048444514905309</v>
      </c>
      <c r="AJ87" s="1">
        <v>4.8899700552062608</v>
      </c>
      <c r="AK87" s="1">
        <v>4.8788954259969763</v>
      </c>
      <c r="AL87" s="1">
        <v>4.8709174580287895</v>
      </c>
      <c r="AM87" s="1">
        <v>4.8654648975940962</v>
      </c>
      <c r="AN87" s="1">
        <v>4.8619665174342463</v>
      </c>
      <c r="AO87" s="1">
        <v>4.8596726663796996</v>
      </c>
      <c r="AP87" s="1">
        <v>4.857729888782214</v>
      </c>
      <c r="AQ87" s="1">
        <v>4.8550922723255008</v>
      </c>
      <c r="AR87" s="1">
        <v>4.8506139984338503</v>
      </c>
      <c r="AS87" s="1">
        <v>4.8608963618608003</v>
      </c>
    </row>
    <row r="88" spans="1:45" x14ac:dyDescent="0.25">
      <c r="A88" t="s">
        <v>60</v>
      </c>
      <c r="B88" t="s">
        <v>68</v>
      </c>
      <c r="C88" t="s">
        <v>13</v>
      </c>
      <c r="D88" t="s">
        <v>68</v>
      </c>
      <c r="E88" s="1">
        <v>1.6801269505494509</v>
      </c>
      <c r="F88" s="1">
        <v>1.6801269505494507</v>
      </c>
      <c r="G88" s="1">
        <v>1.6801269505494507</v>
      </c>
      <c r="H88" s="1">
        <v>1.6801269505494507</v>
      </c>
      <c r="I88" s="1">
        <v>1.6801269505494507</v>
      </c>
      <c r="J88" s="1">
        <v>1.9134932309417114</v>
      </c>
      <c r="K88" s="1">
        <v>2.1468595113339721</v>
      </c>
      <c r="L88" s="1">
        <v>2.3802257917262328</v>
      </c>
      <c r="M88" s="1">
        <v>2.6135920721184935</v>
      </c>
      <c r="N88" s="1">
        <v>2.8469583525107542</v>
      </c>
      <c r="O88" s="1">
        <v>3.0803246329030149</v>
      </c>
      <c r="P88" s="1">
        <v>3.3136909132952757</v>
      </c>
      <c r="Q88" s="1">
        <v>3.5470571936875364</v>
      </c>
      <c r="R88" s="1">
        <v>3.7804234740797971</v>
      </c>
      <c r="S88" s="1">
        <v>4.0137897544720582</v>
      </c>
      <c r="T88" s="1">
        <v>4.2471560348643189</v>
      </c>
      <c r="U88" s="1">
        <v>4.4805223152565796</v>
      </c>
      <c r="V88" s="1">
        <v>4.7138885956488403</v>
      </c>
      <c r="W88" s="1">
        <v>4.947254876041101</v>
      </c>
      <c r="X88" s="1">
        <v>5.1806211564333617</v>
      </c>
      <c r="Y88" s="1">
        <v>5.1488687845727465</v>
      </c>
      <c r="Z88" s="1">
        <v>5.1186900035929517</v>
      </c>
      <c r="AA88" s="1">
        <v>5.0907588176595686</v>
      </c>
      <c r="AB88" s="1">
        <v>5.0660270561066145</v>
      </c>
      <c r="AC88" s="1">
        <v>5.0436074195358005</v>
      </c>
      <c r="AD88" s="1">
        <v>5.0208397004278593</v>
      </c>
      <c r="AE88" s="1">
        <v>4.9970647472687535</v>
      </c>
      <c r="AF88" s="1">
        <v>4.9722908760191808</v>
      </c>
      <c r="AG88" s="1">
        <v>4.947050120453711</v>
      </c>
      <c r="AH88" s="1">
        <v>4.9239762188891589</v>
      </c>
      <c r="AI88" s="1">
        <v>4.9048444514905309</v>
      </c>
      <c r="AJ88" s="1">
        <v>4.8899700552062608</v>
      </c>
      <c r="AK88" s="1">
        <v>4.8788954259969763</v>
      </c>
      <c r="AL88" s="1">
        <v>4.8709174580287895</v>
      </c>
      <c r="AM88" s="1">
        <v>4.8654648975940962</v>
      </c>
      <c r="AN88" s="1">
        <v>4.8619665174342463</v>
      </c>
      <c r="AO88" s="1">
        <v>4.8596726663796996</v>
      </c>
      <c r="AP88" s="1">
        <v>4.857729888782214</v>
      </c>
      <c r="AQ88" s="1">
        <v>4.8550922723255008</v>
      </c>
      <c r="AR88" s="1">
        <v>4.8506139984338503</v>
      </c>
      <c r="AS88" s="1">
        <v>4.8608963618608003</v>
      </c>
    </row>
    <row r="89" spans="1:45" x14ac:dyDescent="0.25">
      <c r="A89" t="s">
        <v>60</v>
      </c>
      <c r="B89" t="s">
        <v>68</v>
      </c>
      <c r="C89" t="s">
        <v>13</v>
      </c>
      <c r="D89" t="s">
        <v>69</v>
      </c>
      <c r="E89" s="1">
        <v>1.6801269505494509</v>
      </c>
      <c r="F89" s="1">
        <v>1.6801269505494507</v>
      </c>
      <c r="G89" s="1">
        <v>1.6801269505494507</v>
      </c>
      <c r="H89" s="1">
        <v>1.6801269505494507</v>
      </c>
      <c r="I89" s="1">
        <v>1.6801269505494507</v>
      </c>
      <c r="J89" s="1">
        <v>1.9134932309417114</v>
      </c>
      <c r="K89" s="1">
        <v>2.1468595113339721</v>
      </c>
      <c r="L89" s="1">
        <v>2.3802257917262328</v>
      </c>
      <c r="M89" s="1">
        <v>2.6135920721184935</v>
      </c>
      <c r="N89" s="1">
        <v>2.8469583525107542</v>
      </c>
      <c r="O89" s="1">
        <v>3.0803246329030149</v>
      </c>
      <c r="P89" s="1">
        <v>3.3136909132952757</v>
      </c>
      <c r="Q89" s="1">
        <v>3.5470571936875364</v>
      </c>
      <c r="R89" s="1">
        <v>3.7804234740797971</v>
      </c>
      <c r="S89" s="1">
        <v>4.0137897544720582</v>
      </c>
      <c r="T89" s="1">
        <v>4.2471560348643189</v>
      </c>
      <c r="U89" s="1">
        <v>4.4805223152565796</v>
      </c>
      <c r="V89" s="1">
        <v>4.7138885956488403</v>
      </c>
      <c r="W89" s="1">
        <v>4.947254876041101</v>
      </c>
      <c r="X89" s="1">
        <v>5.1806211564333617</v>
      </c>
      <c r="Y89" s="1">
        <v>5.1488687845727465</v>
      </c>
      <c r="Z89" s="1">
        <v>5.1186900035929517</v>
      </c>
      <c r="AA89" s="1">
        <v>5.0907588176595686</v>
      </c>
      <c r="AB89" s="1">
        <v>5.0660270561066145</v>
      </c>
      <c r="AC89" s="1">
        <v>5.0436074195358005</v>
      </c>
      <c r="AD89" s="1">
        <v>5.0208397004278593</v>
      </c>
      <c r="AE89" s="1">
        <v>4.9970647472687535</v>
      </c>
      <c r="AF89" s="1">
        <v>4.9722908760191808</v>
      </c>
      <c r="AG89" s="1">
        <v>4.947050120453711</v>
      </c>
      <c r="AH89" s="1">
        <v>4.9239762188891589</v>
      </c>
      <c r="AI89" s="1">
        <v>4.9048444514905309</v>
      </c>
      <c r="AJ89" s="1">
        <v>4.8899700552062608</v>
      </c>
      <c r="AK89" s="1">
        <v>4.8788954259969763</v>
      </c>
      <c r="AL89" s="1">
        <v>4.8709174580287895</v>
      </c>
      <c r="AM89" s="1">
        <v>4.8654648975940962</v>
      </c>
      <c r="AN89" s="1">
        <v>4.8619665174342463</v>
      </c>
      <c r="AO89" s="1">
        <v>4.8596726663796996</v>
      </c>
      <c r="AP89" s="1">
        <v>4.857729888782214</v>
      </c>
      <c r="AQ89" s="1">
        <v>4.8550922723255008</v>
      </c>
      <c r="AR89" s="1">
        <v>4.8506139984338503</v>
      </c>
      <c r="AS89" s="1">
        <v>4.8608963618608003</v>
      </c>
    </row>
    <row r="90" spans="1:45" x14ac:dyDescent="0.25">
      <c r="A90" t="s">
        <v>60</v>
      </c>
      <c r="B90" t="s">
        <v>69</v>
      </c>
      <c r="C90" t="s">
        <v>13</v>
      </c>
      <c r="D90" t="s">
        <v>68</v>
      </c>
      <c r="E90" s="1">
        <v>1.6801269505494509</v>
      </c>
      <c r="F90" s="1">
        <v>1.6801269505494507</v>
      </c>
      <c r="G90" s="1">
        <v>1.6801269505494507</v>
      </c>
      <c r="H90" s="1">
        <v>1.6801269505494507</v>
      </c>
      <c r="I90" s="1">
        <v>1.6801269505494507</v>
      </c>
      <c r="J90" s="1">
        <v>1.9134932309417114</v>
      </c>
      <c r="K90" s="1">
        <v>2.1468595113339721</v>
      </c>
      <c r="L90" s="1">
        <v>2.3802257917262328</v>
      </c>
      <c r="M90" s="1">
        <v>2.6135920721184935</v>
      </c>
      <c r="N90" s="1">
        <v>2.8469583525107542</v>
      </c>
      <c r="O90" s="1">
        <v>3.0803246329030149</v>
      </c>
      <c r="P90" s="1">
        <v>3.3136909132952757</v>
      </c>
      <c r="Q90" s="1">
        <v>3.5470571936875364</v>
      </c>
      <c r="R90" s="1">
        <v>3.7804234740797971</v>
      </c>
      <c r="S90" s="1">
        <v>4.0137897544720582</v>
      </c>
      <c r="T90" s="1">
        <v>4.2471560348643189</v>
      </c>
      <c r="U90" s="1">
        <v>4.4805223152565796</v>
      </c>
      <c r="V90" s="1">
        <v>4.7138885956488403</v>
      </c>
      <c r="W90" s="1">
        <v>4.947254876041101</v>
      </c>
      <c r="X90" s="1">
        <v>5.1806211564333617</v>
      </c>
      <c r="Y90" s="1">
        <v>5.1488687845727465</v>
      </c>
      <c r="Z90" s="1">
        <v>5.1186900035929517</v>
      </c>
      <c r="AA90" s="1">
        <v>5.0907588176595686</v>
      </c>
      <c r="AB90" s="1">
        <v>5.0660270561066145</v>
      </c>
      <c r="AC90" s="1">
        <v>5.0436074195358005</v>
      </c>
      <c r="AD90" s="1">
        <v>5.0208397004278593</v>
      </c>
      <c r="AE90" s="1">
        <v>4.9970647472687535</v>
      </c>
      <c r="AF90" s="1">
        <v>4.9722908760191808</v>
      </c>
      <c r="AG90" s="1">
        <v>4.947050120453711</v>
      </c>
      <c r="AH90" s="1">
        <v>4.9239762188891589</v>
      </c>
      <c r="AI90" s="1">
        <v>4.9048444514905309</v>
      </c>
      <c r="AJ90" s="1">
        <v>4.8899700552062608</v>
      </c>
      <c r="AK90" s="1">
        <v>4.8788954259969763</v>
      </c>
      <c r="AL90" s="1">
        <v>4.8709174580287895</v>
      </c>
      <c r="AM90" s="1">
        <v>4.8654648975940962</v>
      </c>
      <c r="AN90" s="1">
        <v>4.8619665174342463</v>
      </c>
      <c r="AO90" s="1">
        <v>4.8596726663796996</v>
      </c>
      <c r="AP90" s="1">
        <v>4.857729888782214</v>
      </c>
      <c r="AQ90" s="1">
        <v>4.8550922723255008</v>
      </c>
      <c r="AR90" s="1">
        <v>4.8506139984338503</v>
      </c>
      <c r="AS90" s="1">
        <v>4.8608963618608003</v>
      </c>
    </row>
    <row r="91" spans="1:45" x14ac:dyDescent="0.25">
      <c r="A91" t="s">
        <v>60</v>
      </c>
      <c r="B91" t="s">
        <v>69</v>
      </c>
      <c r="C91" t="s">
        <v>13</v>
      </c>
      <c r="D91" t="s">
        <v>69</v>
      </c>
      <c r="E91" s="1">
        <v>1.6801269505494509</v>
      </c>
      <c r="F91" s="1">
        <v>1.6801269505494507</v>
      </c>
      <c r="G91" s="1">
        <v>1.6801269505494507</v>
      </c>
      <c r="H91" s="1">
        <v>1.6801269505494507</v>
      </c>
      <c r="I91" s="1">
        <v>1.6801269505494507</v>
      </c>
      <c r="J91" s="1">
        <v>1.9134932309417114</v>
      </c>
      <c r="K91" s="1">
        <v>2.1468595113339721</v>
      </c>
      <c r="L91" s="1">
        <v>2.3802257917262328</v>
      </c>
      <c r="M91" s="1">
        <v>2.6135920721184935</v>
      </c>
      <c r="N91" s="1">
        <v>2.8469583525107542</v>
      </c>
      <c r="O91" s="1">
        <v>3.0803246329030149</v>
      </c>
      <c r="P91" s="1">
        <v>3.3136909132952757</v>
      </c>
      <c r="Q91" s="1">
        <v>3.5470571936875364</v>
      </c>
      <c r="R91" s="1">
        <v>3.7804234740797971</v>
      </c>
      <c r="S91" s="1">
        <v>4.0137897544720582</v>
      </c>
      <c r="T91" s="1">
        <v>4.2471560348643189</v>
      </c>
      <c r="U91" s="1">
        <v>4.4805223152565796</v>
      </c>
      <c r="V91" s="1">
        <v>4.7138885956488403</v>
      </c>
      <c r="W91" s="1">
        <v>4.947254876041101</v>
      </c>
      <c r="X91" s="1">
        <v>5.1806211564333617</v>
      </c>
      <c r="Y91" s="1">
        <v>5.1488687845727465</v>
      </c>
      <c r="Z91" s="1">
        <v>5.1186900035929517</v>
      </c>
      <c r="AA91" s="1">
        <v>5.0907588176595686</v>
      </c>
      <c r="AB91" s="1">
        <v>5.0660270561066145</v>
      </c>
      <c r="AC91" s="1">
        <v>5.0436074195358005</v>
      </c>
      <c r="AD91" s="1">
        <v>5.0208397004278593</v>
      </c>
      <c r="AE91" s="1">
        <v>4.9970647472687535</v>
      </c>
      <c r="AF91" s="1">
        <v>4.9722908760191808</v>
      </c>
      <c r="AG91" s="1">
        <v>4.947050120453711</v>
      </c>
      <c r="AH91" s="1">
        <v>4.9239762188891589</v>
      </c>
      <c r="AI91" s="1">
        <v>4.9048444514905309</v>
      </c>
      <c r="AJ91" s="1">
        <v>4.8899700552062608</v>
      </c>
      <c r="AK91" s="1">
        <v>4.8788954259969763</v>
      </c>
      <c r="AL91" s="1">
        <v>4.8709174580287895</v>
      </c>
      <c r="AM91" s="1">
        <v>4.8654648975940962</v>
      </c>
      <c r="AN91" s="1">
        <v>4.8619665174342463</v>
      </c>
      <c r="AO91" s="1">
        <v>4.8596726663796996</v>
      </c>
      <c r="AP91" s="1">
        <v>4.857729888782214</v>
      </c>
      <c r="AQ91" s="1">
        <v>4.8550922723255008</v>
      </c>
      <c r="AR91" s="1">
        <v>4.8506139984338503</v>
      </c>
      <c r="AS91" s="1">
        <v>4.8608963618608003</v>
      </c>
    </row>
    <row r="92" spans="1:45" x14ac:dyDescent="0.25">
      <c r="A92" t="s">
        <v>60</v>
      </c>
      <c r="B92" t="s">
        <v>13</v>
      </c>
      <c r="C92" t="s">
        <v>69</v>
      </c>
      <c r="D92" t="s">
        <v>13</v>
      </c>
      <c r="E92" s="1">
        <v>1.6801269505494509</v>
      </c>
      <c r="F92" s="1">
        <v>1.6801269505494507</v>
      </c>
      <c r="G92" s="1">
        <v>1.6801269505494507</v>
      </c>
      <c r="H92" s="1">
        <v>1.6801269505494507</v>
      </c>
      <c r="I92" s="1">
        <v>1.6801269505494507</v>
      </c>
      <c r="J92" s="1">
        <v>1.8761691802213347</v>
      </c>
      <c r="K92" s="1">
        <v>2.0722114098932187</v>
      </c>
      <c r="L92" s="1">
        <v>2.2682536395651027</v>
      </c>
      <c r="M92" s="1">
        <v>2.4642958692369867</v>
      </c>
      <c r="N92" s="1">
        <v>2.6603380989088707</v>
      </c>
      <c r="O92" s="1">
        <v>2.8563803285807547</v>
      </c>
      <c r="P92" s="1">
        <v>3.0524225582526388</v>
      </c>
      <c r="Q92" s="1">
        <v>3.2484647879245228</v>
      </c>
      <c r="R92" s="1">
        <v>3.4445070175964068</v>
      </c>
      <c r="S92" s="1">
        <v>3.6405492472682908</v>
      </c>
      <c r="T92" s="1">
        <v>3.8365914769401748</v>
      </c>
      <c r="U92" s="1">
        <v>4.0326337066120583</v>
      </c>
      <c r="V92" s="1">
        <v>4.2286759362839419</v>
      </c>
      <c r="W92" s="1">
        <v>4.4247181659558255</v>
      </c>
      <c r="X92" s="1">
        <v>4.620760395627709</v>
      </c>
      <c r="Y92" s="1">
        <v>4.5607446773507698</v>
      </c>
      <c r="Z92" s="1">
        <v>4.5327707160978781</v>
      </c>
      <c r="AA92" s="1">
        <v>4.5041461862494581</v>
      </c>
      <c r="AB92" s="1">
        <v>4.4741942727681394</v>
      </c>
      <c r="AC92" s="1">
        <v>4.4421003218582999</v>
      </c>
      <c r="AD92" s="1">
        <v>4.4038063488038182</v>
      </c>
      <c r="AE92" s="1">
        <v>4.3815572373206546</v>
      </c>
      <c r="AF92" s="1">
        <v>4.3465283426056933</v>
      </c>
      <c r="AG92" s="1">
        <v>4.3225179909315292</v>
      </c>
      <c r="AH92" s="1">
        <v>4.2922636211765619</v>
      </c>
      <c r="AI92" s="1">
        <v>4.2744659456600775</v>
      </c>
      <c r="AJ92" s="1">
        <v>4.2686132610531669</v>
      </c>
      <c r="AK92" s="1">
        <v>4.2476440008534455</v>
      </c>
      <c r="AL92" s="1">
        <v>4.244821293804879</v>
      </c>
      <c r="AM92" s="1">
        <v>4.237586660888315</v>
      </c>
      <c r="AN92" s="1">
        <v>4.2497602982035421</v>
      </c>
      <c r="AO92" s="1">
        <v>4.2589053173762714</v>
      </c>
      <c r="AP92" s="1">
        <v>4.2529752319049097</v>
      </c>
      <c r="AQ92" s="1">
        <v>4.2485859414738147</v>
      </c>
      <c r="AR92" s="1">
        <v>4.2409649419155038</v>
      </c>
      <c r="AS92" s="1">
        <v>4.2740131185229568</v>
      </c>
    </row>
    <row r="93" spans="1:45" x14ac:dyDescent="0.25">
      <c r="A93" t="s">
        <v>60</v>
      </c>
      <c r="B93" t="s">
        <v>13</v>
      </c>
      <c r="C93" t="s">
        <v>69</v>
      </c>
      <c r="D93" t="s">
        <v>68</v>
      </c>
      <c r="E93" s="1">
        <v>1.6801269505494509</v>
      </c>
      <c r="F93" s="1">
        <v>1.6801269505494507</v>
      </c>
      <c r="G93" s="1">
        <v>1.6801269505494507</v>
      </c>
      <c r="H93" s="1">
        <v>1.6801269505494507</v>
      </c>
      <c r="I93" s="1">
        <v>1.6801269505494507</v>
      </c>
      <c r="J93" s="1">
        <v>1.8761691802213347</v>
      </c>
      <c r="K93" s="1">
        <v>2.0722114098932187</v>
      </c>
      <c r="L93" s="1">
        <v>2.2682536395651027</v>
      </c>
      <c r="M93" s="1">
        <v>2.4642958692369867</v>
      </c>
      <c r="N93" s="1">
        <v>2.6603380989088707</v>
      </c>
      <c r="O93" s="1">
        <v>2.8563803285807547</v>
      </c>
      <c r="P93" s="1">
        <v>3.0524225582526388</v>
      </c>
      <c r="Q93" s="1">
        <v>3.2484647879245228</v>
      </c>
      <c r="R93" s="1">
        <v>3.4445070175964068</v>
      </c>
      <c r="S93" s="1">
        <v>3.6405492472682908</v>
      </c>
      <c r="T93" s="1">
        <v>3.8365914769401748</v>
      </c>
      <c r="U93" s="1">
        <v>4.0326337066120583</v>
      </c>
      <c r="V93" s="1">
        <v>4.2286759362839419</v>
      </c>
      <c r="W93" s="1">
        <v>4.4247181659558255</v>
      </c>
      <c r="X93" s="1">
        <v>4.620760395627709</v>
      </c>
      <c r="Y93" s="1">
        <v>4.5607446773507698</v>
      </c>
      <c r="Z93" s="1">
        <v>4.5327707160978781</v>
      </c>
      <c r="AA93" s="1">
        <v>4.5041461862494581</v>
      </c>
      <c r="AB93" s="1">
        <v>4.4741942727681394</v>
      </c>
      <c r="AC93" s="1">
        <v>4.4421003218582999</v>
      </c>
      <c r="AD93" s="1">
        <v>4.4038063488038182</v>
      </c>
      <c r="AE93" s="1">
        <v>4.3815572373206546</v>
      </c>
      <c r="AF93" s="1">
        <v>4.3465283426056933</v>
      </c>
      <c r="AG93" s="1">
        <v>4.3225179909315292</v>
      </c>
      <c r="AH93" s="1">
        <v>4.2922636211765619</v>
      </c>
      <c r="AI93" s="1">
        <v>4.2744659456600775</v>
      </c>
      <c r="AJ93" s="1">
        <v>4.2686132610531669</v>
      </c>
      <c r="AK93" s="1">
        <v>4.2476440008534455</v>
      </c>
      <c r="AL93" s="1">
        <v>4.244821293804879</v>
      </c>
      <c r="AM93" s="1">
        <v>4.237586660888315</v>
      </c>
      <c r="AN93" s="1">
        <v>4.2497602982035421</v>
      </c>
      <c r="AO93" s="1">
        <v>4.2589053173762714</v>
      </c>
      <c r="AP93" s="1">
        <v>4.2529752319049097</v>
      </c>
      <c r="AQ93" s="1">
        <v>4.2485859414738147</v>
      </c>
      <c r="AR93" s="1">
        <v>4.2409649419155038</v>
      </c>
      <c r="AS93" s="1">
        <v>4.2740131185229568</v>
      </c>
    </row>
    <row r="94" spans="1:45" x14ac:dyDescent="0.25">
      <c r="A94" t="s">
        <v>60</v>
      </c>
      <c r="B94" t="s">
        <v>13</v>
      </c>
      <c r="C94" t="s">
        <v>69</v>
      </c>
      <c r="D94" t="s">
        <v>69</v>
      </c>
      <c r="E94" s="1">
        <v>1.6801269505494509</v>
      </c>
      <c r="F94" s="1">
        <v>1.6801269505494507</v>
      </c>
      <c r="G94" s="1">
        <v>1.6801269505494507</v>
      </c>
      <c r="H94" s="1">
        <v>1.6801269505494507</v>
      </c>
      <c r="I94" s="1">
        <v>1.6801269505494507</v>
      </c>
      <c r="J94" s="1">
        <v>1.8761691802213347</v>
      </c>
      <c r="K94" s="1">
        <v>2.0722114098932187</v>
      </c>
      <c r="L94" s="1">
        <v>2.2682536395651027</v>
      </c>
      <c r="M94" s="1">
        <v>2.4642958692369867</v>
      </c>
      <c r="N94" s="1">
        <v>2.6603380989088707</v>
      </c>
      <c r="O94" s="1">
        <v>2.8563803285807547</v>
      </c>
      <c r="P94" s="1">
        <v>3.0524225582526388</v>
      </c>
      <c r="Q94" s="1">
        <v>3.2484647879245228</v>
      </c>
      <c r="R94" s="1">
        <v>3.4445070175964068</v>
      </c>
      <c r="S94" s="1">
        <v>3.6405492472682908</v>
      </c>
      <c r="T94" s="1">
        <v>3.8365914769401748</v>
      </c>
      <c r="U94" s="1">
        <v>4.0326337066120583</v>
      </c>
      <c r="V94" s="1">
        <v>4.2286759362839419</v>
      </c>
      <c r="W94" s="1">
        <v>4.4247181659558255</v>
      </c>
      <c r="X94" s="1">
        <v>4.620760395627709</v>
      </c>
      <c r="Y94" s="1">
        <v>4.5607446773507698</v>
      </c>
      <c r="Z94" s="1">
        <v>4.5327707160978781</v>
      </c>
      <c r="AA94" s="1">
        <v>4.5041461862494581</v>
      </c>
      <c r="AB94" s="1">
        <v>4.4741942727681394</v>
      </c>
      <c r="AC94" s="1">
        <v>4.4421003218582999</v>
      </c>
      <c r="AD94" s="1">
        <v>4.4038063488038182</v>
      </c>
      <c r="AE94" s="1">
        <v>4.3815572373206546</v>
      </c>
      <c r="AF94" s="1">
        <v>4.3465283426056933</v>
      </c>
      <c r="AG94" s="1">
        <v>4.3225179909315292</v>
      </c>
      <c r="AH94" s="1">
        <v>4.2922636211765619</v>
      </c>
      <c r="AI94" s="1">
        <v>4.2744659456600775</v>
      </c>
      <c r="AJ94" s="1">
        <v>4.2686132610531669</v>
      </c>
      <c r="AK94" s="1">
        <v>4.2476440008534455</v>
      </c>
      <c r="AL94" s="1">
        <v>4.244821293804879</v>
      </c>
      <c r="AM94" s="1">
        <v>4.237586660888315</v>
      </c>
      <c r="AN94" s="1">
        <v>4.2497602982035421</v>
      </c>
      <c r="AO94" s="1">
        <v>4.2589053173762714</v>
      </c>
      <c r="AP94" s="1">
        <v>4.2529752319049097</v>
      </c>
      <c r="AQ94" s="1">
        <v>4.2485859414738147</v>
      </c>
      <c r="AR94" s="1">
        <v>4.2409649419155038</v>
      </c>
      <c r="AS94" s="1">
        <v>4.2740131185229568</v>
      </c>
    </row>
    <row r="95" spans="1:45" x14ac:dyDescent="0.25">
      <c r="A95" t="s">
        <v>60</v>
      </c>
      <c r="B95" t="s">
        <v>69</v>
      </c>
      <c r="C95" t="s">
        <v>69</v>
      </c>
      <c r="D95" t="s">
        <v>13</v>
      </c>
      <c r="E95" s="1">
        <v>1.6801269505494509</v>
      </c>
      <c r="F95" s="1">
        <v>1.6801269505494507</v>
      </c>
      <c r="G95" s="1">
        <v>1.6801269505494507</v>
      </c>
      <c r="H95" s="1">
        <v>1.6801269505494507</v>
      </c>
      <c r="I95" s="1">
        <v>1.6801269505494507</v>
      </c>
      <c r="J95" s="1">
        <v>1.8761691802213347</v>
      </c>
      <c r="K95" s="1">
        <v>2.0722114098932187</v>
      </c>
      <c r="L95" s="1">
        <v>2.2682536395651027</v>
      </c>
      <c r="M95" s="1">
        <v>2.4642958692369867</v>
      </c>
      <c r="N95" s="1">
        <v>2.6603380989088707</v>
      </c>
      <c r="O95" s="1">
        <v>2.8563803285807547</v>
      </c>
      <c r="P95" s="1">
        <v>3.0524225582526388</v>
      </c>
      <c r="Q95" s="1">
        <v>3.2484647879245228</v>
      </c>
      <c r="R95" s="1">
        <v>3.4445070175964068</v>
      </c>
      <c r="S95" s="1">
        <v>3.6405492472682908</v>
      </c>
      <c r="T95" s="1">
        <v>3.8365914769401748</v>
      </c>
      <c r="U95" s="1">
        <v>4.0326337066120583</v>
      </c>
      <c r="V95" s="1">
        <v>4.2286759362839419</v>
      </c>
      <c r="W95" s="1">
        <v>4.4247181659558255</v>
      </c>
      <c r="X95" s="1">
        <v>4.620760395627709</v>
      </c>
      <c r="Y95" s="1">
        <v>4.5607446773507698</v>
      </c>
      <c r="Z95" s="1">
        <v>4.5327707160978781</v>
      </c>
      <c r="AA95" s="1">
        <v>4.5041461862494581</v>
      </c>
      <c r="AB95" s="1">
        <v>4.4741942727681394</v>
      </c>
      <c r="AC95" s="1">
        <v>4.4421003218582999</v>
      </c>
      <c r="AD95" s="1">
        <v>4.4038063488038182</v>
      </c>
      <c r="AE95" s="1">
        <v>4.3815572373206546</v>
      </c>
      <c r="AF95" s="1">
        <v>4.3465283426056933</v>
      </c>
      <c r="AG95" s="1">
        <v>4.3225179909315292</v>
      </c>
      <c r="AH95" s="1">
        <v>4.2922636211765619</v>
      </c>
      <c r="AI95" s="1">
        <v>4.2744659456600775</v>
      </c>
      <c r="AJ95" s="1">
        <v>4.2686132610531669</v>
      </c>
      <c r="AK95" s="1">
        <v>4.2476440008534455</v>
      </c>
      <c r="AL95" s="1">
        <v>4.244821293804879</v>
      </c>
      <c r="AM95" s="1">
        <v>4.237586660888315</v>
      </c>
      <c r="AN95" s="1">
        <v>4.2497602982035421</v>
      </c>
      <c r="AO95" s="1">
        <v>4.2589053173762714</v>
      </c>
      <c r="AP95" s="1">
        <v>4.2529752319049097</v>
      </c>
      <c r="AQ95" s="1">
        <v>4.2485859414738147</v>
      </c>
      <c r="AR95" s="1">
        <v>4.2409649419155038</v>
      </c>
      <c r="AS95" s="1">
        <v>4.2740131185229568</v>
      </c>
    </row>
    <row r="96" spans="1:45" x14ac:dyDescent="0.25">
      <c r="A96" t="s">
        <v>60</v>
      </c>
      <c r="B96" t="s">
        <v>68</v>
      </c>
      <c r="C96" t="s">
        <v>69</v>
      </c>
      <c r="D96" t="s">
        <v>13</v>
      </c>
      <c r="E96" s="1">
        <v>1.6801269505494509</v>
      </c>
      <c r="F96" s="1">
        <v>1.6801269505494507</v>
      </c>
      <c r="G96" s="1">
        <v>1.6801269505494507</v>
      </c>
      <c r="H96" s="1">
        <v>1.6801269505494507</v>
      </c>
      <c r="I96" s="1">
        <v>1.6801269505494507</v>
      </c>
      <c r="J96" s="1">
        <v>1.8761691802213347</v>
      </c>
      <c r="K96" s="1">
        <v>2.0722114098932187</v>
      </c>
      <c r="L96" s="1">
        <v>2.2682536395651027</v>
      </c>
      <c r="M96" s="1">
        <v>2.4642958692369867</v>
      </c>
      <c r="N96" s="1">
        <v>2.6603380989088707</v>
      </c>
      <c r="O96" s="1">
        <v>2.8563803285807547</v>
      </c>
      <c r="P96" s="1">
        <v>3.0524225582526388</v>
      </c>
      <c r="Q96" s="1">
        <v>3.2484647879245228</v>
      </c>
      <c r="R96" s="1">
        <v>3.4445070175964068</v>
      </c>
      <c r="S96" s="1">
        <v>3.6405492472682908</v>
      </c>
      <c r="T96" s="1">
        <v>3.8365914769401748</v>
      </c>
      <c r="U96" s="1">
        <v>4.0326337066120583</v>
      </c>
      <c r="V96" s="1">
        <v>4.2286759362839419</v>
      </c>
      <c r="W96" s="1">
        <v>4.4247181659558255</v>
      </c>
      <c r="X96" s="1">
        <v>4.620760395627709</v>
      </c>
      <c r="Y96" s="1">
        <v>4.5607446773507698</v>
      </c>
      <c r="Z96" s="1">
        <v>4.5327707160978781</v>
      </c>
      <c r="AA96" s="1">
        <v>4.5041461862494581</v>
      </c>
      <c r="AB96" s="1">
        <v>4.4741942727681394</v>
      </c>
      <c r="AC96" s="1">
        <v>4.4421003218582999</v>
      </c>
      <c r="AD96" s="1">
        <v>4.4038063488038182</v>
      </c>
      <c r="AE96" s="1">
        <v>4.3815572373206546</v>
      </c>
      <c r="AF96" s="1">
        <v>4.3465283426056933</v>
      </c>
      <c r="AG96" s="1">
        <v>4.3225179909315292</v>
      </c>
      <c r="AH96" s="1">
        <v>4.2922636211765619</v>
      </c>
      <c r="AI96" s="1">
        <v>4.2744659456600775</v>
      </c>
      <c r="AJ96" s="1">
        <v>4.2686132610531669</v>
      </c>
      <c r="AK96" s="1">
        <v>4.2476440008534455</v>
      </c>
      <c r="AL96" s="1">
        <v>4.244821293804879</v>
      </c>
      <c r="AM96" s="1">
        <v>4.237586660888315</v>
      </c>
      <c r="AN96" s="1">
        <v>4.2497602982035421</v>
      </c>
      <c r="AO96" s="1">
        <v>4.2589053173762714</v>
      </c>
      <c r="AP96" s="1">
        <v>4.2529752319049097</v>
      </c>
      <c r="AQ96" s="1">
        <v>4.2485859414738147</v>
      </c>
      <c r="AR96" s="1">
        <v>4.2409649419155038</v>
      </c>
      <c r="AS96" s="1">
        <v>4.2740131185229568</v>
      </c>
    </row>
    <row r="97" spans="1:45" x14ac:dyDescent="0.25">
      <c r="A97" t="s">
        <v>60</v>
      </c>
      <c r="B97" t="s">
        <v>68</v>
      </c>
      <c r="C97" t="s">
        <v>69</v>
      </c>
      <c r="D97" t="s">
        <v>68</v>
      </c>
      <c r="E97" s="1">
        <v>1.6801269505494509</v>
      </c>
      <c r="F97" s="1">
        <v>1.6801269505494507</v>
      </c>
      <c r="G97" s="1">
        <v>1.6801269505494507</v>
      </c>
      <c r="H97" s="1">
        <v>1.6801269505494507</v>
      </c>
      <c r="I97" s="1">
        <v>1.6801269505494507</v>
      </c>
      <c r="J97" s="1">
        <v>1.8761691802213347</v>
      </c>
      <c r="K97" s="1">
        <v>2.0722114098932187</v>
      </c>
      <c r="L97" s="1">
        <v>2.2682536395651027</v>
      </c>
      <c r="M97" s="1">
        <v>2.4642958692369867</v>
      </c>
      <c r="N97" s="1">
        <v>2.6603380989088707</v>
      </c>
      <c r="O97" s="1">
        <v>2.8563803285807547</v>
      </c>
      <c r="P97" s="1">
        <v>3.0524225582526388</v>
      </c>
      <c r="Q97" s="1">
        <v>3.2484647879245228</v>
      </c>
      <c r="R97" s="1">
        <v>3.4445070175964068</v>
      </c>
      <c r="S97" s="1">
        <v>3.6405492472682908</v>
      </c>
      <c r="T97" s="1">
        <v>3.8365914769401748</v>
      </c>
      <c r="U97" s="1">
        <v>4.0326337066120583</v>
      </c>
      <c r="V97" s="1">
        <v>4.2286759362839419</v>
      </c>
      <c r="W97" s="1">
        <v>4.4247181659558255</v>
      </c>
      <c r="X97" s="1">
        <v>4.620760395627709</v>
      </c>
      <c r="Y97" s="1">
        <v>4.5607446773507698</v>
      </c>
      <c r="Z97" s="1">
        <v>4.5327707160978781</v>
      </c>
      <c r="AA97" s="1">
        <v>4.5041461862494581</v>
      </c>
      <c r="AB97" s="1">
        <v>4.4741942727681394</v>
      </c>
      <c r="AC97" s="1">
        <v>4.4421003218582999</v>
      </c>
      <c r="AD97" s="1">
        <v>4.4038063488038182</v>
      </c>
      <c r="AE97" s="1">
        <v>4.3815572373206546</v>
      </c>
      <c r="AF97" s="1">
        <v>4.3465283426056933</v>
      </c>
      <c r="AG97" s="1">
        <v>4.3225179909315292</v>
      </c>
      <c r="AH97" s="1">
        <v>4.2922636211765619</v>
      </c>
      <c r="AI97" s="1">
        <v>4.2744659456600775</v>
      </c>
      <c r="AJ97" s="1">
        <v>4.2686132610531669</v>
      </c>
      <c r="AK97" s="1">
        <v>4.2476440008534455</v>
      </c>
      <c r="AL97" s="1">
        <v>4.244821293804879</v>
      </c>
      <c r="AM97" s="1">
        <v>4.237586660888315</v>
      </c>
      <c r="AN97" s="1">
        <v>4.2497602982035421</v>
      </c>
      <c r="AO97" s="1">
        <v>4.2589053173762714</v>
      </c>
      <c r="AP97" s="1">
        <v>4.2529752319049097</v>
      </c>
      <c r="AQ97" s="1">
        <v>4.2485859414738147</v>
      </c>
      <c r="AR97" s="1">
        <v>4.2409649419155038</v>
      </c>
      <c r="AS97" s="1">
        <v>4.2740131185229568</v>
      </c>
    </row>
    <row r="98" spans="1:45" x14ac:dyDescent="0.25">
      <c r="A98" t="s">
        <v>60</v>
      </c>
      <c r="B98" t="s">
        <v>68</v>
      </c>
      <c r="C98" t="s">
        <v>69</v>
      </c>
      <c r="D98" t="s">
        <v>69</v>
      </c>
      <c r="E98" s="1">
        <v>1.6801269505494509</v>
      </c>
      <c r="F98" s="1">
        <v>1.6801269505494507</v>
      </c>
      <c r="G98" s="1">
        <v>1.6801269505494507</v>
      </c>
      <c r="H98" s="1">
        <v>1.6801269505494507</v>
      </c>
      <c r="I98" s="1">
        <v>1.6801269505494507</v>
      </c>
      <c r="J98" s="1">
        <v>1.8761691802213347</v>
      </c>
      <c r="K98" s="1">
        <v>2.0722114098932187</v>
      </c>
      <c r="L98" s="1">
        <v>2.2682536395651027</v>
      </c>
      <c r="M98" s="1">
        <v>2.4642958692369867</v>
      </c>
      <c r="N98" s="1">
        <v>2.6603380989088707</v>
      </c>
      <c r="O98" s="1">
        <v>2.8563803285807547</v>
      </c>
      <c r="P98" s="1">
        <v>3.0524225582526388</v>
      </c>
      <c r="Q98" s="1">
        <v>3.2484647879245228</v>
      </c>
      <c r="R98" s="1">
        <v>3.4445070175964068</v>
      </c>
      <c r="S98" s="1">
        <v>3.6405492472682908</v>
      </c>
      <c r="T98" s="1">
        <v>3.8365914769401748</v>
      </c>
      <c r="U98" s="1">
        <v>4.0326337066120583</v>
      </c>
      <c r="V98" s="1">
        <v>4.2286759362839419</v>
      </c>
      <c r="W98" s="1">
        <v>4.4247181659558255</v>
      </c>
      <c r="X98" s="1">
        <v>4.620760395627709</v>
      </c>
      <c r="Y98" s="1">
        <v>4.5607446773507698</v>
      </c>
      <c r="Z98" s="1">
        <v>4.5327707160978781</v>
      </c>
      <c r="AA98" s="1">
        <v>4.5041461862494581</v>
      </c>
      <c r="AB98" s="1">
        <v>4.4741942727681394</v>
      </c>
      <c r="AC98" s="1">
        <v>4.4421003218582999</v>
      </c>
      <c r="AD98" s="1">
        <v>4.4038063488038182</v>
      </c>
      <c r="AE98" s="1">
        <v>4.3815572373206546</v>
      </c>
      <c r="AF98" s="1">
        <v>4.3465283426056933</v>
      </c>
      <c r="AG98" s="1">
        <v>4.3225179909315292</v>
      </c>
      <c r="AH98" s="1">
        <v>4.2922636211765619</v>
      </c>
      <c r="AI98" s="1">
        <v>4.2744659456600775</v>
      </c>
      <c r="AJ98" s="1">
        <v>4.2686132610531669</v>
      </c>
      <c r="AK98" s="1">
        <v>4.2476440008534455</v>
      </c>
      <c r="AL98" s="1">
        <v>4.244821293804879</v>
      </c>
      <c r="AM98" s="1">
        <v>4.237586660888315</v>
      </c>
      <c r="AN98" s="1">
        <v>4.2497602982035421</v>
      </c>
      <c r="AO98" s="1">
        <v>4.2589053173762714</v>
      </c>
      <c r="AP98" s="1">
        <v>4.2529752319049097</v>
      </c>
      <c r="AQ98" s="1">
        <v>4.2485859414738147</v>
      </c>
      <c r="AR98" s="1">
        <v>4.2409649419155038</v>
      </c>
      <c r="AS98" s="1">
        <v>4.2740131185229568</v>
      </c>
    </row>
    <row r="99" spans="1:45" x14ac:dyDescent="0.25">
      <c r="A99" t="s">
        <v>60</v>
      </c>
      <c r="B99" t="s">
        <v>69</v>
      </c>
      <c r="C99" t="s">
        <v>69</v>
      </c>
      <c r="D99" t="s">
        <v>68</v>
      </c>
      <c r="E99" s="1">
        <v>1.6801269505494509</v>
      </c>
      <c r="F99" s="1">
        <v>1.6801269505494507</v>
      </c>
      <c r="G99" s="1">
        <v>1.6801269505494507</v>
      </c>
      <c r="H99" s="1">
        <v>1.6801269505494507</v>
      </c>
      <c r="I99" s="1">
        <v>1.6801269505494507</v>
      </c>
      <c r="J99" s="1">
        <v>1.8761691802213347</v>
      </c>
      <c r="K99" s="1">
        <v>2.0722114098932187</v>
      </c>
      <c r="L99" s="1">
        <v>2.2682536395651027</v>
      </c>
      <c r="M99" s="1">
        <v>2.4642958692369867</v>
      </c>
      <c r="N99" s="1">
        <v>2.6603380989088707</v>
      </c>
      <c r="O99" s="1">
        <v>2.8563803285807547</v>
      </c>
      <c r="P99" s="1">
        <v>3.0524225582526388</v>
      </c>
      <c r="Q99" s="1">
        <v>3.2484647879245228</v>
      </c>
      <c r="R99" s="1">
        <v>3.4445070175964068</v>
      </c>
      <c r="S99" s="1">
        <v>3.6405492472682908</v>
      </c>
      <c r="T99" s="1">
        <v>3.8365914769401748</v>
      </c>
      <c r="U99" s="1">
        <v>4.0326337066120583</v>
      </c>
      <c r="V99" s="1">
        <v>4.2286759362839419</v>
      </c>
      <c r="W99" s="1">
        <v>4.4247181659558255</v>
      </c>
      <c r="X99" s="1">
        <v>4.620760395627709</v>
      </c>
      <c r="Y99" s="1">
        <v>4.5607446773507698</v>
      </c>
      <c r="Z99" s="1">
        <v>4.5327707160978781</v>
      </c>
      <c r="AA99" s="1">
        <v>4.5041461862494581</v>
      </c>
      <c r="AB99" s="1">
        <v>4.4741942727681394</v>
      </c>
      <c r="AC99" s="1">
        <v>4.4421003218582999</v>
      </c>
      <c r="AD99" s="1">
        <v>4.4038063488038182</v>
      </c>
      <c r="AE99" s="1">
        <v>4.3815572373206546</v>
      </c>
      <c r="AF99" s="1">
        <v>4.3465283426056933</v>
      </c>
      <c r="AG99" s="1">
        <v>4.3225179909315292</v>
      </c>
      <c r="AH99" s="1">
        <v>4.2922636211765619</v>
      </c>
      <c r="AI99" s="1">
        <v>4.2744659456600775</v>
      </c>
      <c r="AJ99" s="1">
        <v>4.2686132610531669</v>
      </c>
      <c r="AK99" s="1">
        <v>4.2476440008534455</v>
      </c>
      <c r="AL99" s="1">
        <v>4.244821293804879</v>
      </c>
      <c r="AM99" s="1">
        <v>4.237586660888315</v>
      </c>
      <c r="AN99" s="1">
        <v>4.2497602982035421</v>
      </c>
      <c r="AO99" s="1">
        <v>4.2589053173762714</v>
      </c>
      <c r="AP99" s="1">
        <v>4.2529752319049097</v>
      </c>
      <c r="AQ99" s="1">
        <v>4.2485859414738147</v>
      </c>
      <c r="AR99" s="1">
        <v>4.2409649419155038</v>
      </c>
      <c r="AS99" s="1">
        <v>4.2740131185229568</v>
      </c>
    </row>
    <row r="100" spans="1:45" x14ac:dyDescent="0.25">
      <c r="A100" t="s">
        <v>60</v>
      </c>
      <c r="B100" t="s">
        <v>69</v>
      </c>
      <c r="C100" t="s">
        <v>69</v>
      </c>
      <c r="D100" t="s">
        <v>69</v>
      </c>
      <c r="E100" s="1">
        <v>1.6801269505494509</v>
      </c>
      <c r="F100" s="1">
        <v>1.6801269505494507</v>
      </c>
      <c r="G100" s="1">
        <v>1.6801269505494507</v>
      </c>
      <c r="H100" s="1">
        <v>1.6801269505494507</v>
      </c>
      <c r="I100" s="1">
        <v>1.6801269505494507</v>
      </c>
      <c r="J100" s="1">
        <v>1.8761691802213347</v>
      </c>
      <c r="K100" s="1">
        <v>2.0722114098932187</v>
      </c>
      <c r="L100" s="1">
        <v>2.2682536395651027</v>
      </c>
      <c r="M100" s="1">
        <v>2.4642958692369867</v>
      </c>
      <c r="N100" s="1">
        <v>2.6603380989088707</v>
      </c>
      <c r="O100" s="1">
        <v>2.8563803285807547</v>
      </c>
      <c r="P100" s="1">
        <v>3.0524225582526388</v>
      </c>
      <c r="Q100" s="1">
        <v>3.2484647879245228</v>
      </c>
      <c r="R100" s="1">
        <v>3.4445070175964068</v>
      </c>
      <c r="S100" s="1">
        <v>3.6405492472682908</v>
      </c>
      <c r="T100" s="1">
        <v>3.8365914769401748</v>
      </c>
      <c r="U100" s="1">
        <v>4.0326337066120583</v>
      </c>
      <c r="V100" s="1">
        <v>4.2286759362839419</v>
      </c>
      <c r="W100" s="1">
        <v>4.4247181659558255</v>
      </c>
      <c r="X100" s="1">
        <v>4.620760395627709</v>
      </c>
      <c r="Y100" s="1">
        <v>4.5607446773507698</v>
      </c>
      <c r="Z100" s="1">
        <v>4.5327707160978781</v>
      </c>
      <c r="AA100" s="1">
        <v>4.5041461862494581</v>
      </c>
      <c r="AB100" s="1">
        <v>4.4741942727681394</v>
      </c>
      <c r="AC100" s="1">
        <v>4.4421003218582999</v>
      </c>
      <c r="AD100" s="1">
        <v>4.4038063488038182</v>
      </c>
      <c r="AE100" s="1">
        <v>4.3815572373206546</v>
      </c>
      <c r="AF100" s="1">
        <v>4.3465283426056933</v>
      </c>
      <c r="AG100" s="1">
        <v>4.3225179909315292</v>
      </c>
      <c r="AH100" s="1">
        <v>4.2922636211765619</v>
      </c>
      <c r="AI100" s="1">
        <v>4.2744659456600775</v>
      </c>
      <c r="AJ100" s="1">
        <v>4.2686132610531669</v>
      </c>
      <c r="AK100" s="1">
        <v>4.2476440008534455</v>
      </c>
      <c r="AL100" s="1">
        <v>4.244821293804879</v>
      </c>
      <c r="AM100" s="1">
        <v>4.237586660888315</v>
      </c>
      <c r="AN100" s="1">
        <v>4.2497602982035421</v>
      </c>
      <c r="AO100" s="1">
        <v>4.2589053173762714</v>
      </c>
      <c r="AP100" s="1">
        <v>4.2529752319049097</v>
      </c>
      <c r="AQ100" s="1">
        <v>4.2485859414738147</v>
      </c>
      <c r="AR100" s="1">
        <v>4.2409649419155038</v>
      </c>
      <c r="AS100" s="1">
        <v>4.2740131185229568</v>
      </c>
    </row>
    <row r="101" spans="1:45" x14ac:dyDescent="0.25">
      <c r="A101" t="s">
        <v>60</v>
      </c>
      <c r="B101" t="s">
        <v>13</v>
      </c>
      <c r="C101" t="s">
        <v>68</v>
      </c>
      <c r="D101" t="s">
        <v>13</v>
      </c>
      <c r="E101" s="1">
        <v>1.6801269505494509</v>
      </c>
      <c r="F101" s="1">
        <v>1.6801269505494507</v>
      </c>
      <c r="G101" s="1">
        <v>1.6801269505494507</v>
      </c>
      <c r="H101" s="1">
        <v>1.6801269505494507</v>
      </c>
      <c r="I101" s="1">
        <v>1.6801269505494507</v>
      </c>
      <c r="J101" s="1">
        <v>1.9523705126272155</v>
      </c>
      <c r="K101" s="1">
        <v>2.2246140747049803</v>
      </c>
      <c r="L101" s="1">
        <v>2.4968576367827451</v>
      </c>
      <c r="M101" s="1">
        <v>2.7691011988605099</v>
      </c>
      <c r="N101" s="1">
        <v>3.0413447609382747</v>
      </c>
      <c r="O101" s="1">
        <v>3.3135883230160394</v>
      </c>
      <c r="P101" s="1">
        <v>3.5858318850938042</v>
      </c>
      <c r="Q101" s="1">
        <v>3.858075447171569</v>
      </c>
      <c r="R101" s="1">
        <v>4.1303190092493338</v>
      </c>
      <c r="S101" s="1">
        <v>4.4025625713270982</v>
      </c>
      <c r="T101" s="1">
        <v>4.6748061334048625</v>
      </c>
      <c r="U101" s="1">
        <v>4.9470496954826269</v>
      </c>
      <c r="V101" s="1">
        <v>5.2192932575603912</v>
      </c>
      <c r="W101" s="1">
        <v>5.4915368196381555</v>
      </c>
      <c r="X101" s="1">
        <v>5.7637803817159199</v>
      </c>
      <c r="Y101" s="1">
        <v>5.7266173765549544</v>
      </c>
      <c r="Z101" s="1">
        <v>5.7191506432552552</v>
      </c>
      <c r="AA101" s="1">
        <v>5.7066682808497582</v>
      </c>
      <c r="AB101" s="1">
        <v>5.6860085457265175</v>
      </c>
      <c r="AC101" s="1">
        <v>5.6638219234721898</v>
      </c>
      <c r="AD101" s="1">
        <v>5.636861161781237</v>
      </c>
      <c r="AE101" s="1">
        <v>5.6239932182010621</v>
      </c>
      <c r="AF101" s="1">
        <v>5.5967156294080667</v>
      </c>
      <c r="AG101" s="1">
        <v>5.5760537593910087</v>
      </c>
      <c r="AH101" s="1">
        <v>5.5496749433755932</v>
      </c>
      <c r="AI101" s="1">
        <v>5.5339566278534313</v>
      </c>
      <c r="AJ101" s="1">
        <v>5.5269403294375685</v>
      </c>
      <c r="AK101" s="1">
        <v>5.5050919718573121</v>
      </c>
      <c r="AL101" s="1">
        <v>5.4983773601195329</v>
      </c>
      <c r="AM101" s="1">
        <v>5.487630593140147</v>
      </c>
      <c r="AN101" s="1">
        <v>5.4918115555415925</v>
      </c>
      <c r="AO101" s="1">
        <v>5.4904855406902042</v>
      </c>
      <c r="AP101" s="1">
        <v>5.4765256120873795</v>
      </c>
      <c r="AQ101" s="1">
        <v>5.4652474943052365</v>
      </c>
      <c r="AR101" s="1">
        <v>5.451956275571157</v>
      </c>
      <c r="AS101" s="1">
        <v>5.4736995236685626</v>
      </c>
    </row>
    <row r="102" spans="1:45" x14ac:dyDescent="0.25">
      <c r="A102" t="s">
        <v>60</v>
      </c>
      <c r="B102" t="s">
        <v>13</v>
      </c>
      <c r="C102" t="s">
        <v>68</v>
      </c>
      <c r="D102" t="s">
        <v>68</v>
      </c>
      <c r="E102" s="1">
        <v>1.6801269505494509</v>
      </c>
      <c r="F102" s="1">
        <v>1.6801269505494507</v>
      </c>
      <c r="G102" s="1">
        <v>1.6801269505494507</v>
      </c>
      <c r="H102" s="1">
        <v>1.6801269505494507</v>
      </c>
      <c r="I102" s="1">
        <v>1.6801269505494507</v>
      </c>
      <c r="J102" s="1">
        <v>1.9523705126272155</v>
      </c>
      <c r="K102" s="1">
        <v>2.2246140747049803</v>
      </c>
      <c r="L102" s="1">
        <v>2.4968576367827451</v>
      </c>
      <c r="M102" s="1">
        <v>2.7691011988605099</v>
      </c>
      <c r="N102" s="1">
        <v>3.0413447609382747</v>
      </c>
      <c r="O102" s="1">
        <v>3.3135883230160394</v>
      </c>
      <c r="P102" s="1">
        <v>3.5858318850938042</v>
      </c>
      <c r="Q102" s="1">
        <v>3.858075447171569</v>
      </c>
      <c r="R102" s="1">
        <v>4.1303190092493338</v>
      </c>
      <c r="S102" s="1">
        <v>4.4025625713270982</v>
      </c>
      <c r="T102" s="1">
        <v>4.6748061334048625</v>
      </c>
      <c r="U102" s="1">
        <v>4.9470496954826269</v>
      </c>
      <c r="V102" s="1">
        <v>5.2192932575603912</v>
      </c>
      <c r="W102" s="1">
        <v>5.4915368196381555</v>
      </c>
      <c r="X102" s="1">
        <v>5.7637803817159199</v>
      </c>
      <c r="Y102" s="1">
        <v>5.7266173765549544</v>
      </c>
      <c r="Z102" s="1">
        <v>5.7191506432552552</v>
      </c>
      <c r="AA102" s="1">
        <v>5.7066682808497582</v>
      </c>
      <c r="AB102" s="1">
        <v>5.6860085457265175</v>
      </c>
      <c r="AC102" s="1">
        <v>5.6638219234721898</v>
      </c>
      <c r="AD102" s="1">
        <v>5.636861161781237</v>
      </c>
      <c r="AE102" s="1">
        <v>5.6239932182010621</v>
      </c>
      <c r="AF102" s="1">
        <v>5.5967156294080667</v>
      </c>
      <c r="AG102" s="1">
        <v>5.5760537593910087</v>
      </c>
      <c r="AH102" s="1">
        <v>5.5496749433755932</v>
      </c>
      <c r="AI102" s="1">
        <v>5.5339566278534313</v>
      </c>
      <c r="AJ102" s="1">
        <v>5.5269403294375685</v>
      </c>
      <c r="AK102" s="1">
        <v>5.5050919718573121</v>
      </c>
      <c r="AL102" s="1">
        <v>5.4983773601195329</v>
      </c>
      <c r="AM102" s="1">
        <v>5.487630593140147</v>
      </c>
      <c r="AN102" s="1">
        <v>5.4918115555415925</v>
      </c>
      <c r="AO102" s="1">
        <v>5.4904855406902042</v>
      </c>
      <c r="AP102" s="1">
        <v>5.4765256120873795</v>
      </c>
      <c r="AQ102" s="1">
        <v>5.4652474943052365</v>
      </c>
      <c r="AR102" s="1">
        <v>5.451956275571157</v>
      </c>
      <c r="AS102" s="1">
        <v>5.4736995236685626</v>
      </c>
    </row>
    <row r="103" spans="1:45" x14ac:dyDescent="0.25">
      <c r="A103" t="s">
        <v>60</v>
      </c>
      <c r="B103" t="s">
        <v>13</v>
      </c>
      <c r="C103" t="s">
        <v>68</v>
      </c>
      <c r="D103" t="s">
        <v>69</v>
      </c>
      <c r="E103" s="1">
        <v>1.6801269505494509</v>
      </c>
      <c r="F103" s="1">
        <v>1.6801269505494507</v>
      </c>
      <c r="G103" s="1">
        <v>1.6801269505494507</v>
      </c>
      <c r="H103" s="1">
        <v>1.6801269505494507</v>
      </c>
      <c r="I103" s="1">
        <v>1.6801269505494507</v>
      </c>
      <c r="J103" s="1">
        <v>1.9523705126272155</v>
      </c>
      <c r="K103" s="1">
        <v>2.2246140747049803</v>
      </c>
      <c r="L103" s="1">
        <v>2.4968576367827451</v>
      </c>
      <c r="M103" s="1">
        <v>2.7691011988605099</v>
      </c>
      <c r="N103" s="1">
        <v>3.0413447609382747</v>
      </c>
      <c r="O103" s="1">
        <v>3.3135883230160394</v>
      </c>
      <c r="P103" s="1">
        <v>3.5858318850938042</v>
      </c>
      <c r="Q103" s="1">
        <v>3.858075447171569</v>
      </c>
      <c r="R103" s="1">
        <v>4.1303190092493338</v>
      </c>
      <c r="S103" s="1">
        <v>4.4025625713270982</v>
      </c>
      <c r="T103" s="1">
        <v>4.6748061334048625</v>
      </c>
      <c r="U103" s="1">
        <v>4.9470496954826269</v>
      </c>
      <c r="V103" s="1">
        <v>5.2192932575603912</v>
      </c>
      <c r="W103" s="1">
        <v>5.4915368196381555</v>
      </c>
      <c r="X103" s="1">
        <v>5.7637803817159199</v>
      </c>
      <c r="Y103" s="1">
        <v>5.7266173765549544</v>
      </c>
      <c r="Z103" s="1">
        <v>5.7191506432552552</v>
      </c>
      <c r="AA103" s="1">
        <v>5.7066682808497582</v>
      </c>
      <c r="AB103" s="1">
        <v>5.6860085457265175</v>
      </c>
      <c r="AC103" s="1">
        <v>5.6638219234721898</v>
      </c>
      <c r="AD103" s="1">
        <v>5.636861161781237</v>
      </c>
      <c r="AE103" s="1">
        <v>5.6239932182010621</v>
      </c>
      <c r="AF103" s="1">
        <v>5.5967156294080667</v>
      </c>
      <c r="AG103" s="1">
        <v>5.5760537593910087</v>
      </c>
      <c r="AH103" s="1">
        <v>5.5496749433755932</v>
      </c>
      <c r="AI103" s="1">
        <v>5.5339566278534313</v>
      </c>
      <c r="AJ103" s="1">
        <v>5.5269403294375685</v>
      </c>
      <c r="AK103" s="1">
        <v>5.5050919718573121</v>
      </c>
      <c r="AL103" s="1">
        <v>5.4983773601195329</v>
      </c>
      <c r="AM103" s="1">
        <v>5.487630593140147</v>
      </c>
      <c r="AN103" s="1">
        <v>5.4918115555415925</v>
      </c>
      <c r="AO103" s="1">
        <v>5.4904855406902042</v>
      </c>
      <c r="AP103" s="1">
        <v>5.4765256120873795</v>
      </c>
      <c r="AQ103" s="1">
        <v>5.4652474943052365</v>
      </c>
      <c r="AR103" s="1">
        <v>5.451956275571157</v>
      </c>
      <c r="AS103" s="1">
        <v>5.4736995236685626</v>
      </c>
    </row>
    <row r="104" spans="1:45" x14ac:dyDescent="0.25">
      <c r="A104" t="s">
        <v>60</v>
      </c>
      <c r="B104" t="s">
        <v>69</v>
      </c>
      <c r="C104" t="s">
        <v>68</v>
      </c>
      <c r="D104" t="s">
        <v>13</v>
      </c>
      <c r="E104" s="1">
        <v>1.6801269505494509</v>
      </c>
      <c r="F104" s="1">
        <v>1.6801269505494507</v>
      </c>
      <c r="G104" s="1">
        <v>1.6801269505494507</v>
      </c>
      <c r="H104" s="1">
        <v>1.6801269505494507</v>
      </c>
      <c r="I104" s="1">
        <v>1.6801269505494507</v>
      </c>
      <c r="J104" s="1">
        <v>1.9523705126272155</v>
      </c>
      <c r="K104" s="1">
        <v>2.2246140747049803</v>
      </c>
      <c r="L104" s="1">
        <v>2.4968576367827451</v>
      </c>
      <c r="M104" s="1">
        <v>2.7691011988605099</v>
      </c>
      <c r="N104" s="1">
        <v>3.0413447609382747</v>
      </c>
      <c r="O104" s="1">
        <v>3.3135883230160394</v>
      </c>
      <c r="P104" s="1">
        <v>3.5858318850938042</v>
      </c>
      <c r="Q104" s="1">
        <v>3.858075447171569</v>
      </c>
      <c r="R104" s="1">
        <v>4.1303190092493338</v>
      </c>
      <c r="S104" s="1">
        <v>4.4025625713270982</v>
      </c>
      <c r="T104" s="1">
        <v>4.6748061334048625</v>
      </c>
      <c r="U104" s="1">
        <v>4.9470496954826269</v>
      </c>
      <c r="V104" s="1">
        <v>5.2192932575603912</v>
      </c>
      <c r="W104" s="1">
        <v>5.4915368196381555</v>
      </c>
      <c r="X104" s="1">
        <v>5.7637803817159199</v>
      </c>
      <c r="Y104" s="1">
        <v>5.7266173765549544</v>
      </c>
      <c r="Z104" s="1">
        <v>5.7191506432552552</v>
      </c>
      <c r="AA104" s="1">
        <v>5.7066682808497582</v>
      </c>
      <c r="AB104" s="1">
        <v>5.6860085457265175</v>
      </c>
      <c r="AC104" s="1">
        <v>5.6638219234721898</v>
      </c>
      <c r="AD104" s="1">
        <v>5.636861161781237</v>
      </c>
      <c r="AE104" s="1">
        <v>5.6239932182010621</v>
      </c>
      <c r="AF104" s="1">
        <v>5.5967156294080667</v>
      </c>
      <c r="AG104" s="1">
        <v>5.5760537593910087</v>
      </c>
      <c r="AH104" s="1">
        <v>5.5496749433755932</v>
      </c>
      <c r="AI104" s="1">
        <v>5.5339566278534313</v>
      </c>
      <c r="AJ104" s="1">
        <v>5.5269403294375685</v>
      </c>
      <c r="AK104" s="1">
        <v>5.5050919718573121</v>
      </c>
      <c r="AL104" s="1">
        <v>5.4983773601195329</v>
      </c>
      <c r="AM104" s="1">
        <v>5.487630593140147</v>
      </c>
      <c r="AN104" s="1">
        <v>5.4918115555415925</v>
      </c>
      <c r="AO104" s="1">
        <v>5.4904855406902042</v>
      </c>
      <c r="AP104" s="1">
        <v>5.4765256120873795</v>
      </c>
      <c r="AQ104" s="1">
        <v>5.4652474943052365</v>
      </c>
      <c r="AR104" s="1">
        <v>5.451956275571157</v>
      </c>
      <c r="AS104" s="1">
        <v>5.4736995236685626</v>
      </c>
    </row>
    <row r="105" spans="1:45" x14ac:dyDescent="0.25">
      <c r="A105" t="s">
        <v>60</v>
      </c>
      <c r="B105" t="s">
        <v>68</v>
      </c>
      <c r="C105" t="s">
        <v>68</v>
      </c>
      <c r="D105" t="s">
        <v>13</v>
      </c>
      <c r="E105" s="1">
        <v>1.6801269505494509</v>
      </c>
      <c r="F105" s="1">
        <v>1.6801269505494507</v>
      </c>
      <c r="G105" s="1">
        <v>1.6801269505494507</v>
      </c>
      <c r="H105" s="1">
        <v>1.6801269505494507</v>
      </c>
      <c r="I105" s="1">
        <v>1.6801269505494507</v>
      </c>
      <c r="J105" s="1">
        <v>1.9523705126272155</v>
      </c>
      <c r="K105" s="1">
        <v>2.2246140747049803</v>
      </c>
      <c r="L105" s="1">
        <v>2.4968576367827451</v>
      </c>
      <c r="M105" s="1">
        <v>2.7691011988605099</v>
      </c>
      <c r="N105" s="1">
        <v>3.0413447609382747</v>
      </c>
      <c r="O105" s="1">
        <v>3.3135883230160394</v>
      </c>
      <c r="P105" s="1">
        <v>3.5858318850938042</v>
      </c>
      <c r="Q105" s="1">
        <v>3.858075447171569</v>
      </c>
      <c r="R105" s="1">
        <v>4.1303190092493338</v>
      </c>
      <c r="S105" s="1">
        <v>4.4025625713270982</v>
      </c>
      <c r="T105" s="1">
        <v>4.6748061334048625</v>
      </c>
      <c r="U105" s="1">
        <v>4.9470496954826269</v>
      </c>
      <c r="V105" s="1">
        <v>5.2192932575603912</v>
      </c>
      <c r="W105" s="1">
        <v>5.4915368196381555</v>
      </c>
      <c r="X105" s="1">
        <v>5.7637803817159199</v>
      </c>
      <c r="Y105" s="1">
        <v>5.7266173765549544</v>
      </c>
      <c r="Z105" s="1">
        <v>5.7191506432552552</v>
      </c>
      <c r="AA105" s="1">
        <v>5.7066682808497582</v>
      </c>
      <c r="AB105" s="1">
        <v>5.6860085457265175</v>
      </c>
      <c r="AC105" s="1">
        <v>5.6638219234721898</v>
      </c>
      <c r="AD105" s="1">
        <v>5.636861161781237</v>
      </c>
      <c r="AE105" s="1">
        <v>5.6239932182010621</v>
      </c>
      <c r="AF105" s="1">
        <v>5.5967156294080667</v>
      </c>
      <c r="AG105" s="1">
        <v>5.5760537593910087</v>
      </c>
      <c r="AH105" s="1">
        <v>5.5496749433755932</v>
      </c>
      <c r="AI105" s="1">
        <v>5.5339566278534313</v>
      </c>
      <c r="AJ105" s="1">
        <v>5.5269403294375685</v>
      </c>
      <c r="AK105" s="1">
        <v>5.5050919718573121</v>
      </c>
      <c r="AL105" s="1">
        <v>5.4983773601195329</v>
      </c>
      <c r="AM105" s="1">
        <v>5.487630593140147</v>
      </c>
      <c r="AN105" s="1">
        <v>5.4918115555415925</v>
      </c>
      <c r="AO105" s="1">
        <v>5.4904855406902042</v>
      </c>
      <c r="AP105" s="1">
        <v>5.4765256120873795</v>
      </c>
      <c r="AQ105" s="1">
        <v>5.4652474943052365</v>
      </c>
      <c r="AR105" s="1">
        <v>5.451956275571157</v>
      </c>
      <c r="AS105" s="1">
        <v>5.4736995236685626</v>
      </c>
    </row>
    <row r="106" spans="1:45" x14ac:dyDescent="0.25">
      <c r="A106" t="s">
        <v>60</v>
      </c>
      <c r="B106" t="s">
        <v>68</v>
      </c>
      <c r="C106" t="s">
        <v>68</v>
      </c>
      <c r="D106" t="s">
        <v>68</v>
      </c>
      <c r="E106" s="1">
        <v>1.6801269505494509</v>
      </c>
      <c r="F106" s="1">
        <v>1.6801269505494507</v>
      </c>
      <c r="G106" s="1">
        <v>1.6801269505494507</v>
      </c>
      <c r="H106" s="1">
        <v>1.6801269505494507</v>
      </c>
      <c r="I106" s="1">
        <v>1.6801269505494507</v>
      </c>
      <c r="J106" s="1">
        <v>1.9523705126272155</v>
      </c>
      <c r="K106" s="1">
        <v>2.2246140747049803</v>
      </c>
      <c r="L106" s="1">
        <v>2.4968576367827451</v>
      </c>
      <c r="M106" s="1">
        <v>2.7691011988605099</v>
      </c>
      <c r="N106" s="1">
        <v>3.0413447609382747</v>
      </c>
      <c r="O106" s="1">
        <v>3.3135883230160394</v>
      </c>
      <c r="P106" s="1">
        <v>3.5858318850938042</v>
      </c>
      <c r="Q106" s="1">
        <v>3.858075447171569</v>
      </c>
      <c r="R106" s="1">
        <v>4.1303190092493338</v>
      </c>
      <c r="S106" s="1">
        <v>4.4025625713270982</v>
      </c>
      <c r="T106" s="1">
        <v>4.6748061334048625</v>
      </c>
      <c r="U106" s="1">
        <v>4.9470496954826269</v>
      </c>
      <c r="V106" s="1">
        <v>5.2192932575603912</v>
      </c>
      <c r="W106" s="1">
        <v>5.4915368196381555</v>
      </c>
      <c r="X106" s="1">
        <v>5.7637803817159199</v>
      </c>
      <c r="Y106" s="1">
        <v>5.7266173765549544</v>
      </c>
      <c r="Z106" s="1">
        <v>5.7191506432552552</v>
      </c>
      <c r="AA106" s="1">
        <v>5.7066682808497582</v>
      </c>
      <c r="AB106" s="1">
        <v>5.6860085457265175</v>
      </c>
      <c r="AC106" s="1">
        <v>5.6638219234721898</v>
      </c>
      <c r="AD106" s="1">
        <v>5.636861161781237</v>
      </c>
      <c r="AE106" s="1">
        <v>5.6239932182010621</v>
      </c>
      <c r="AF106" s="1">
        <v>5.5967156294080667</v>
      </c>
      <c r="AG106" s="1">
        <v>5.5760537593910087</v>
      </c>
      <c r="AH106" s="1">
        <v>5.5496749433755932</v>
      </c>
      <c r="AI106" s="1">
        <v>5.5339566278534313</v>
      </c>
      <c r="AJ106" s="1">
        <v>5.5269403294375685</v>
      </c>
      <c r="AK106" s="1">
        <v>5.5050919718573121</v>
      </c>
      <c r="AL106" s="1">
        <v>5.4983773601195329</v>
      </c>
      <c r="AM106" s="1">
        <v>5.487630593140147</v>
      </c>
      <c r="AN106" s="1">
        <v>5.4918115555415925</v>
      </c>
      <c r="AO106" s="1">
        <v>5.4904855406902042</v>
      </c>
      <c r="AP106" s="1">
        <v>5.4765256120873795</v>
      </c>
      <c r="AQ106" s="1">
        <v>5.4652474943052365</v>
      </c>
      <c r="AR106" s="1">
        <v>5.451956275571157</v>
      </c>
      <c r="AS106" s="1">
        <v>5.4736995236685626</v>
      </c>
    </row>
    <row r="107" spans="1:45" x14ac:dyDescent="0.25">
      <c r="A107" t="s">
        <v>60</v>
      </c>
      <c r="B107" t="s">
        <v>68</v>
      </c>
      <c r="C107" t="s">
        <v>68</v>
      </c>
      <c r="D107" t="s">
        <v>69</v>
      </c>
      <c r="E107" s="1">
        <v>1.6801269505494509</v>
      </c>
      <c r="F107" s="1">
        <v>1.6801269505494507</v>
      </c>
      <c r="G107" s="1">
        <v>1.6801269505494507</v>
      </c>
      <c r="H107" s="1">
        <v>1.6801269505494507</v>
      </c>
      <c r="I107" s="1">
        <v>1.6801269505494507</v>
      </c>
      <c r="J107" s="1">
        <v>1.9523705126272155</v>
      </c>
      <c r="K107" s="1">
        <v>2.2246140747049803</v>
      </c>
      <c r="L107" s="1">
        <v>2.4968576367827451</v>
      </c>
      <c r="M107" s="1">
        <v>2.7691011988605099</v>
      </c>
      <c r="N107" s="1">
        <v>3.0413447609382747</v>
      </c>
      <c r="O107" s="1">
        <v>3.3135883230160394</v>
      </c>
      <c r="P107" s="1">
        <v>3.5858318850938042</v>
      </c>
      <c r="Q107" s="1">
        <v>3.858075447171569</v>
      </c>
      <c r="R107" s="1">
        <v>4.1303190092493338</v>
      </c>
      <c r="S107" s="1">
        <v>4.4025625713270982</v>
      </c>
      <c r="T107" s="1">
        <v>4.6748061334048625</v>
      </c>
      <c r="U107" s="1">
        <v>4.9470496954826269</v>
      </c>
      <c r="V107" s="1">
        <v>5.2192932575603912</v>
      </c>
      <c r="W107" s="1">
        <v>5.4915368196381555</v>
      </c>
      <c r="X107" s="1">
        <v>5.7637803817159199</v>
      </c>
      <c r="Y107" s="1">
        <v>5.7266173765549544</v>
      </c>
      <c r="Z107" s="1">
        <v>5.7191506432552552</v>
      </c>
      <c r="AA107" s="1">
        <v>5.7066682808497582</v>
      </c>
      <c r="AB107" s="1">
        <v>5.6860085457265175</v>
      </c>
      <c r="AC107" s="1">
        <v>5.6638219234721898</v>
      </c>
      <c r="AD107" s="1">
        <v>5.636861161781237</v>
      </c>
      <c r="AE107" s="1">
        <v>5.6239932182010621</v>
      </c>
      <c r="AF107" s="1">
        <v>5.5967156294080667</v>
      </c>
      <c r="AG107" s="1">
        <v>5.5760537593910087</v>
      </c>
      <c r="AH107" s="1">
        <v>5.5496749433755932</v>
      </c>
      <c r="AI107" s="1">
        <v>5.5339566278534313</v>
      </c>
      <c r="AJ107" s="1">
        <v>5.5269403294375685</v>
      </c>
      <c r="AK107" s="1">
        <v>5.5050919718573121</v>
      </c>
      <c r="AL107" s="1">
        <v>5.4983773601195329</v>
      </c>
      <c r="AM107" s="1">
        <v>5.487630593140147</v>
      </c>
      <c r="AN107" s="1">
        <v>5.4918115555415925</v>
      </c>
      <c r="AO107" s="1">
        <v>5.4904855406902042</v>
      </c>
      <c r="AP107" s="1">
        <v>5.4765256120873795</v>
      </c>
      <c r="AQ107" s="1">
        <v>5.4652474943052365</v>
      </c>
      <c r="AR107" s="1">
        <v>5.451956275571157</v>
      </c>
      <c r="AS107" s="1">
        <v>5.4736995236685626</v>
      </c>
    </row>
    <row r="108" spans="1:45" x14ac:dyDescent="0.25">
      <c r="A108" t="s">
        <v>60</v>
      </c>
      <c r="B108" t="s">
        <v>69</v>
      </c>
      <c r="C108" t="s">
        <v>68</v>
      </c>
      <c r="D108" t="s">
        <v>68</v>
      </c>
      <c r="E108" s="1">
        <v>1.6801269505494509</v>
      </c>
      <c r="F108" s="1">
        <v>1.6801269505494507</v>
      </c>
      <c r="G108" s="1">
        <v>1.6801269505494507</v>
      </c>
      <c r="H108" s="1">
        <v>1.6801269505494507</v>
      </c>
      <c r="I108" s="1">
        <v>1.6801269505494507</v>
      </c>
      <c r="J108" s="1">
        <v>1.9523705126272155</v>
      </c>
      <c r="K108" s="1">
        <v>2.2246140747049803</v>
      </c>
      <c r="L108" s="1">
        <v>2.4968576367827451</v>
      </c>
      <c r="M108" s="1">
        <v>2.7691011988605099</v>
      </c>
      <c r="N108" s="1">
        <v>3.0413447609382747</v>
      </c>
      <c r="O108" s="1">
        <v>3.3135883230160394</v>
      </c>
      <c r="P108" s="1">
        <v>3.5858318850938042</v>
      </c>
      <c r="Q108" s="1">
        <v>3.858075447171569</v>
      </c>
      <c r="R108" s="1">
        <v>4.1303190092493338</v>
      </c>
      <c r="S108" s="1">
        <v>4.4025625713270982</v>
      </c>
      <c r="T108" s="1">
        <v>4.6748061334048625</v>
      </c>
      <c r="U108" s="1">
        <v>4.9470496954826269</v>
      </c>
      <c r="V108" s="1">
        <v>5.2192932575603912</v>
      </c>
      <c r="W108" s="1">
        <v>5.4915368196381555</v>
      </c>
      <c r="X108" s="1">
        <v>5.7637803817159199</v>
      </c>
      <c r="Y108" s="1">
        <v>5.7266173765549544</v>
      </c>
      <c r="Z108" s="1">
        <v>5.7191506432552552</v>
      </c>
      <c r="AA108" s="1">
        <v>5.7066682808497582</v>
      </c>
      <c r="AB108" s="1">
        <v>5.6860085457265175</v>
      </c>
      <c r="AC108" s="1">
        <v>5.6638219234721898</v>
      </c>
      <c r="AD108" s="1">
        <v>5.636861161781237</v>
      </c>
      <c r="AE108" s="1">
        <v>5.6239932182010621</v>
      </c>
      <c r="AF108" s="1">
        <v>5.5967156294080667</v>
      </c>
      <c r="AG108" s="1">
        <v>5.5760537593910087</v>
      </c>
      <c r="AH108" s="1">
        <v>5.5496749433755932</v>
      </c>
      <c r="AI108" s="1">
        <v>5.5339566278534313</v>
      </c>
      <c r="AJ108" s="1">
        <v>5.5269403294375685</v>
      </c>
      <c r="AK108" s="1">
        <v>5.5050919718573121</v>
      </c>
      <c r="AL108" s="1">
        <v>5.4983773601195329</v>
      </c>
      <c r="AM108" s="1">
        <v>5.487630593140147</v>
      </c>
      <c r="AN108" s="1">
        <v>5.4918115555415925</v>
      </c>
      <c r="AO108" s="1">
        <v>5.4904855406902042</v>
      </c>
      <c r="AP108" s="1">
        <v>5.4765256120873795</v>
      </c>
      <c r="AQ108" s="1">
        <v>5.4652474943052365</v>
      </c>
      <c r="AR108" s="1">
        <v>5.451956275571157</v>
      </c>
      <c r="AS108" s="1">
        <v>5.4736995236685626</v>
      </c>
    </row>
    <row r="109" spans="1:45" x14ac:dyDescent="0.25">
      <c r="A109" t="s">
        <v>60</v>
      </c>
      <c r="B109" t="s">
        <v>69</v>
      </c>
      <c r="C109" t="s">
        <v>68</v>
      </c>
      <c r="D109" t="s">
        <v>69</v>
      </c>
      <c r="E109" s="1">
        <v>1.6801269505494509</v>
      </c>
      <c r="F109" s="1">
        <v>1.6801269505494507</v>
      </c>
      <c r="G109" s="1">
        <v>1.6801269505494507</v>
      </c>
      <c r="H109" s="1">
        <v>1.6801269505494507</v>
      </c>
      <c r="I109" s="1">
        <v>1.6801269505494507</v>
      </c>
      <c r="J109" s="1">
        <v>1.9523705126272155</v>
      </c>
      <c r="K109" s="1">
        <v>2.2246140747049803</v>
      </c>
      <c r="L109" s="1">
        <v>2.4968576367827451</v>
      </c>
      <c r="M109" s="1">
        <v>2.7691011988605099</v>
      </c>
      <c r="N109" s="1">
        <v>3.0413447609382747</v>
      </c>
      <c r="O109" s="1">
        <v>3.3135883230160394</v>
      </c>
      <c r="P109" s="1">
        <v>3.5858318850938042</v>
      </c>
      <c r="Q109" s="1">
        <v>3.858075447171569</v>
      </c>
      <c r="R109" s="1">
        <v>4.1303190092493338</v>
      </c>
      <c r="S109" s="1">
        <v>4.4025625713270982</v>
      </c>
      <c r="T109" s="1">
        <v>4.6748061334048625</v>
      </c>
      <c r="U109" s="1">
        <v>4.9470496954826269</v>
      </c>
      <c r="V109" s="1">
        <v>5.2192932575603912</v>
      </c>
      <c r="W109" s="1">
        <v>5.4915368196381555</v>
      </c>
      <c r="X109" s="1">
        <v>5.7637803817159199</v>
      </c>
      <c r="Y109" s="1">
        <v>5.7266173765549544</v>
      </c>
      <c r="Z109" s="1">
        <v>5.7191506432552552</v>
      </c>
      <c r="AA109" s="1">
        <v>5.7066682808497582</v>
      </c>
      <c r="AB109" s="1">
        <v>5.6860085457265175</v>
      </c>
      <c r="AC109" s="1">
        <v>5.6638219234721898</v>
      </c>
      <c r="AD109" s="1">
        <v>5.636861161781237</v>
      </c>
      <c r="AE109" s="1">
        <v>5.6239932182010621</v>
      </c>
      <c r="AF109" s="1">
        <v>5.5967156294080667</v>
      </c>
      <c r="AG109" s="1">
        <v>5.5760537593910087</v>
      </c>
      <c r="AH109" s="1">
        <v>5.5496749433755932</v>
      </c>
      <c r="AI109" s="1">
        <v>5.5339566278534313</v>
      </c>
      <c r="AJ109" s="1">
        <v>5.5269403294375685</v>
      </c>
      <c r="AK109" s="1">
        <v>5.5050919718573121</v>
      </c>
      <c r="AL109" s="1">
        <v>5.4983773601195329</v>
      </c>
      <c r="AM109" s="1">
        <v>5.487630593140147</v>
      </c>
      <c r="AN109" s="1">
        <v>5.4918115555415925</v>
      </c>
      <c r="AO109" s="1">
        <v>5.4904855406902042</v>
      </c>
      <c r="AP109" s="1">
        <v>5.4765256120873795</v>
      </c>
      <c r="AQ109" s="1">
        <v>5.4652474943052365</v>
      </c>
      <c r="AR109" s="1">
        <v>5.451956275571157</v>
      </c>
      <c r="AS109" s="1">
        <v>5.4736995236685626</v>
      </c>
    </row>
  </sheetData>
  <sheetProtection sheet="1" objects="1" scenarios="1" selectLockedCells="1" selectUnlockedCells="1"/>
  <phoneticPr fontId="1" type="noConversion"/>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k_x0020_to_x0020_use xmlns="ad8e907a-e1a6-4b76-8caa-2c3a6e0bcaac">true</Ok_x0020_to_x0020_use>
    <Responsibility xmlns="ad8e907a-e1a6-4b76-8caa-2c3a6e0bcaac">
      <UserInfo>
        <DisplayName/>
        <AccountId xsi:nil="true"/>
        <AccountType/>
      </UserInfo>
    </Responsibility>
    <Model_x0020_EFO xmlns="ad8e907a-e1a6-4b76-8caa-2c3a6e0bcaac">Budget 2021-22</Model_x0020_EFO>
    <_dlc_DocId xmlns="ad8e907a-e1a6-4b76-8caa-2c3a6e0bcaac">MOD-624017286-20</_dlc_DocId>
    <_dlc_DocIdUrl xmlns="ad8e907a-e1a6-4b76-8caa-2c3a6e0bcaac">
      <Url>https://pboprotected.sharepoint.com/sites/ModelsHub/_layouts/15/DocIdRedir.aspx?ID=MOD-624017286-20</Url>
      <Description>MOD-624017286-20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PBO_Word" ma:contentTypeID="0x010100DFFDFE22134B4641B456DB3D70A2AA5500B9647ADB7A265841B1518C1EEAB7CDB5" ma:contentTypeVersion="5" ma:contentTypeDescription="Blank word document with PBO formatting" ma:contentTypeScope="" ma:versionID="6f19205b27b8b2f13401277017f52c07">
  <xsd:schema xmlns:xsd="http://www.w3.org/2001/XMLSchema" xmlns:xs="http://www.w3.org/2001/XMLSchema" xmlns:p="http://schemas.microsoft.com/office/2006/metadata/properties" xmlns:ns2="ad8e907a-e1a6-4b76-8caa-2c3a6e0bcaac" targetNamespace="http://schemas.microsoft.com/office/2006/metadata/properties" ma:root="true" ma:fieldsID="cfc42af646973c65aea887f2e67a2602" ns2:_="">
    <xsd:import namespace="ad8e907a-e1a6-4b76-8caa-2c3a6e0bcaac"/>
    <xsd:element name="properties">
      <xsd:complexType>
        <xsd:sequence>
          <xsd:element name="documentManagement">
            <xsd:complexType>
              <xsd:all>
                <xsd:element ref="ns2:_dlc_DocId" minOccurs="0"/>
                <xsd:element ref="ns2:_dlc_DocIdUrl" minOccurs="0"/>
                <xsd:element ref="ns2:_dlc_DocIdPersistId" minOccurs="0"/>
                <xsd:element ref="ns2:Ok_x0020_to_x0020_use" minOccurs="0"/>
                <xsd:element ref="ns2:Model_x0020_EFO" minOccurs="0"/>
                <xsd:element ref="ns2:Responsibil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k_x0020_to_x0020_use" ma:index="11" nillable="true" ma:displayName="Ok to use" ma:default="1" ma:description="Is this version of the model suitable to use or is it still under development" ma:internalName="Ok_x0020_to_x0020_use">
      <xsd:simpleType>
        <xsd:restriction base="dms:Boolean"/>
      </xsd:simpleType>
    </xsd:element>
    <xsd:element name="Model_x0020_EFO" ma:index="12" nillable="true" ma:displayName="Model EFO" ma:default="Budget 2021-22" ma:description="What Economic and Fiscal Outlook period does this version of the model relate to?" ma:format="Dropdown" ma:internalName="Model_x0020_EFO">
      <xsd:simpleType>
        <xsd:union memberTypes="dms:Text">
          <xsd:simpleType>
            <xsd:restriction base="dms:Choice">
              <xsd:enumeration value="MYEFO 2020-21"/>
              <xsd:enumeration value="Budget 2021-22"/>
              <xsd:enumeration value="MYEFO 2021-22"/>
              <xsd:enumeration value="PEFO 2021-22"/>
            </xsd:restriction>
          </xsd:simpleType>
        </xsd:union>
      </xsd:simpleType>
    </xsd:element>
    <xsd:element name="Responsibility" ma:index="13" nillable="true" ma:displayName="Responsibility" ma:description="What person or group is responsible for this model?" ma:list="UserInfo" ma:SearchPeopleOnly="false" ma:SharePointGroup="0" ma:internalName="Responsibility"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8511bdff-a9c3-4342-ad56-d9f2319b2060" ContentTypeId="0x010100DFFDFE22134B4641B456DB3D70A2AA55" PreviousValue="false"/>
</file>

<file path=customXml/itemProps1.xml><?xml version="1.0" encoding="utf-8"?>
<ds:datastoreItem xmlns:ds="http://schemas.openxmlformats.org/officeDocument/2006/customXml" ds:itemID="{21A42941-BDD7-48C3-9009-096B06904D85}">
  <ds:schemaRefs>
    <ds:schemaRef ds:uri="http://schemas.microsoft.com/sharepoint/events"/>
  </ds:schemaRefs>
</ds:datastoreItem>
</file>

<file path=customXml/itemProps2.xml><?xml version="1.0" encoding="utf-8"?>
<ds:datastoreItem xmlns:ds="http://schemas.openxmlformats.org/officeDocument/2006/customXml" ds:itemID="{42123379-58B0-4AED-8A66-AB1AF7E4CAE2}">
  <ds:schemaRefs>
    <ds:schemaRef ds:uri="http://schemas.microsoft.com/sharepoint/v3/contenttype/forms"/>
  </ds:schemaRefs>
</ds:datastoreItem>
</file>

<file path=customXml/itemProps3.xml><?xml version="1.0" encoding="utf-8"?>
<ds:datastoreItem xmlns:ds="http://schemas.openxmlformats.org/officeDocument/2006/customXml" ds:itemID="{A6127381-99F6-4441-8D11-5BD88FA03E32}">
  <ds:schemaRefs>
    <ds:schemaRef ds:uri="http://schemas.microsoft.com/office/infopath/2007/PartnerControls"/>
    <ds:schemaRef ds:uri="http://www.w3.org/XML/1998/namespace"/>
    <ds:schemaRef ds:uri="http://purl.org/dc/terms/"/>
    <ds:schemaRef ds:uri="http://schemas.microsoft.com/office/2006/documentManagement/types"/>
    <ds:schemaRef ds:uri="http://purl.org/dc/dcmitype/"/>
    <ds:schemaRef ds:uri="ad8e907a-e1a6-4b76-8caa-2c3a6e0bcaac"/>
    <ds:schemaRef ds:uri="http://purl.org/dc/elements/1.1/"/>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910A8C43-6BFF-48D7-A550-B4FB7E7D9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8e907a-e1a6-4b76-8caa-2c3a6e0bc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B5871B8-7212-4400-A672-8E5C2E0EFC2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Dashboard</vt:lpstr>
      <vt:lpstr>Filtered Data</vt:lpstr>
      <vt:lpstr>Raw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PBO Fiscal Sustainability Dashboard</dc:title>
  <dc:subject/>
  <dc:creator>Parliamentary Budget Office (PBO)</dc:creator>
  <cp:keywords/>
  <dc:description/>
  <cp:revision/>
  <dcterms:created xsi:type="dcterms:W3CDTF">2021-08-25T03:57:08Z</dcterms:created>
  <dcterms:modified xsi:type="dcterms:W3CDTF">2021-11-19T06:44:53Z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0x010100DFFDFE22134B4641B456DB3D70A2AA5500B9647ADB7A265841B1518C1EEAB7CDB5</vt:lpwstr>
  </property>
  <property fmtid="{D5CDD505-2E9C-101B-9397-08002B2CF9AE}" pid="3" name="_dlc_DocIdItemGuid">
    <vt:lpwstr>34cddda1-eb6b-488a-aef2-313b0f3737f9</vt:lpwstr>
  </property>
  <property fmtid="{D5CDD505-2E9C-101B-9397-08002B2CF9AE}" pid="4" name="MSIP_Label_b7fb5294-db91-4a6a-9144-25e7ea5d809c_Enabled">
    <vt:lpwstr>true</vt:lpwstr>
  </property>
  <property fmtid="{D5CDD505-2E9C-101B-9397-08002B2CF9AE}" pid="5" name="MSIP_Label_b7fb5294-db91-4a6a-9144-25e7ea5d809c_SetDate">
    <vt:lpwstr>2021-11-11T01:09:48Z</vt:lpwstr>
  </property>
  <property fmtid="{D5CDD505-2E9C-101B-9397-08002B2CF9AE}" pid="6" name="MSIP_Label_b7fb5294-db91-4a6a-9144-25e7ea5d809c_Method">
    <vt:lpwstr>Privileged</vt:lpwstr>
  </property>
  <property fmtid="{D5CDD505-2E9C-101B-9397-08002B2CF9AE}" pid="7" name="MSIP_Label_b7fb5294-db91-4a6a-9144-25e7ea5d809c_Name">
    <vt:lpwstr>Official</vt:lpwstr>
  </property>
  <property fmtid="{D5CDD505-2E9C-101B-9397-08002B2CF9AE}" pid="8" name="MSIP_Label_b7fb5294-db91-4a6a-9144-25e7ea5d809c_SiteId">
    <vt:lpwstr>dc2a6fc4-3a5c-4009-8148-25a15ab44bf4</vt:lpwstr>
  </property>
  <property fmtid="{D5CDD505-2E9C-101B-9397-08002B2CF9AE}" pid="9" name="MSIP_Label_b7fb5294-db91-4a6a-9144-25e7ea5d809c_ActionId">
    <vt:lpwstr>95ed6c80-3112-4af5-a29c-47cbda7cc7b1</vt:lpwstr>
  </property>
  <property fmtid="{D5CDD505-2E9C-101B-9397-08002B2CF9AE}" pid="10" name="MSIP_Label_b7fb5294-db91-4a6a-9144-25e7ea5d809c_ContentBits">
    <vt:lpwstr>3</vt:lpwstr>
  </property>
</Properties>
</file>