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240" yWindow="165" windowWidth="14805" windowHeight="7950" firstSheet="4" activeTab="7"/>
  </bookViews>
  <sheets>
    <sheet name="Figure 1-1" sheetId="1" r:id="rId1"/>
    <sheet name="Figure 1-2" sheetId="8" r:id="rId2"/>
    <sheet name="Figure 1-3" sheetId="10" r:id="rId3"/>
    <sheet name="Figure 1-4" sheetId="11" r:id="rId4"/>
    <sheet name="Figure 1-5" sheetId="6" r:id="rId5"/>
    <sheet name="Figure 2-1" sheetId="4" r:id="rId6"/>
    <sheet name="Figure 2-2" sheetId="5" r:id="rId7"/>
    <sheet name="Figure 2-3" sheetId="13" r:id="rId8"/>
    <sheet name="Figure 2-4" sheetId="16" r:id="rId9"/>
    <sheet name="Figure 2-5" sheetId="17" r:id="rId10"/>
    <sheet name="Figure 2-6" sheetId="32" r:id="rId11"/>
    <sheet name="Figure 2-7" sheetId="20" r:id="rId12"/>
    <sheet name="Figure 2-8" sheetId="14" r:id="rId13"/>
    <sheet name="Figure 2-9" sheetId="24" r:id="rId14"/>
    <sheet name="Figure 2-10" sheetId="23" r:id="rId15"/>
    <sheet name="Figure 2-11" sheetId="25" r:id="rId16"/>
  </sheets>
  <externalReferences>
    <externalReference r:id="rId17"/>
  </externalReferences>
  <definedNames>
    <definedName name="_Ref2673104" localSheetId="9">'Figure 2-5'!$A$2</definedName>
    <definedName name="_Ref535409812" localSheetId="14">'Figure 2-10'!$A$2</definedName>
    <definedName name="_Ref535409812" localSheetId="15">'Figure 2-11'!$A$2</definedName>
    <definedName name="_Ref535409812" localSheetId="7">'Figure 2-3'!$A$2</definedName>
    <definedName name="_Ref535409812" localSheetId="8">'Figure 2-4'!$A$2</definedName>
    <definedName name="_Ref535409812" localSheetId="9">'Figure 2-5'!$A$2</definedName>
    <definedName name="_Ref535409812" localSheetId="11">'Figure 2-7'!$A$2</definedName>
    <definedName name="_Ref535409812" localSheetId="12">'Figure 2-8'!$A$2</definedName>
    <definedName name="_Ref535409812" localSheetId="13">'Figure 2-9'!$A$2</definedName>
    <definedName name="_Ref535418176" localSheetId="2">'Figure 1-3'!$A$2</definedName>
  </definedNames>
  <calcPr calcId="145621"/>
</workbook>
</file>

<file path=xl/calcChain.xml><?xml version="1.0" encoding="utf-8"?>
<calcChain xmlns="http://schemas.openxmlformats.org/spreadsheetml/2006/main">
  <c r="CE4" i="8" l="1"/>
  <c r="CF4" i="8"/>
  <c r="CG4" i="8"/>
  <c r="CH4" i="8"/>
  <c r="CI4" i="8"/>
  <c r="CJ4" i="8"/>
  <c r="CK4" i="8"/>
  <c r="CL4" i="8"/>
  <c r="CM4" i="8"/>
  <c r="CN4" i="8"/>
  <c r="CO4" i="8"/>
  <c r="CP4" i="8"/>
  <c r="CQ4" i="8"/>
  <c r="CR4" i="8"/>
  <c r="CS4" i="8"/>
  <c r="BN4" i="8"/>
  <c r="BO4" i="8"/>
  <c r="BP4" i="8"/>
  <c r="BQ4" i="8"/>
  <c r="BR4" i="8"/>
  <c r="BS4" i="8"/>
  <c r="BT4" i="8"/>
  <c r="BU4" i="8"/>
  <c r="BV4" i="8"/>
  <c r="BW4" i="8"/>
  <c r="BX4" i="8"/>
  <c r="BY4" i="8"/>
  <c r="BZ4" i="8"/>
  <c r="CA4" i="8"/>
  <c r="CB4" i="8"/>
  <c r="CC4" i="8"/>
  <c r="CD4" i="8"/>
  <c r="C4" i="8"/>
  <c r="D4" i="8"/>
  <c r="E4" i="8"/>
  <c r="F4" i="8"/>
  <c r="G4" i="8"/>
  <c r="H4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AI4" i="8"/>
  <c r="AJ4" i="8"/>
  <c r="AK4" i="8"/>
  <c r="AL4" i="8"/>
  <c r="AM4" i="8"/>
  <c r="AN4" i="8"/>
  <c r="AO4" i="8"/>
  <c r="AP4" i="8"/>
  <c r="AQ4" i="8"/>
  <c r="AR4" i="8"/>
  <c r="AS4" i="8"/>
  <c r="AT4" i="8"/>
  <c r="AU4" i="8"/>
  <c r="AV4" i="8"/>
  <c r="AW4" i="8"/>
  <c r="AX4" i="8"/>
  <c r="AY4" i="8"/>
  <c r="AZ4" i="8"/>
  <c r="BA4" i="8"/>
  <c r="BB4" i="8"/>
  <c r="BC4" i="8"/>
  <c r="BD4" i="8"/>
  <c r="BE4" i="8"/>
  <c r="BF4" i="8"/>
  <c r="BG4" i="8"/>
  <c r="BH4" i="8"/>
  <c r="BI4" i="8"/>
  <c r="BJ4" i="8"/>
  <c r="BK4" i="8"/>
  <c r="BL4" i="8"/>
  <c r="BM4" i="8"/>
  <c r="B4" i="8"/>
</calcChain>
</file>

<file path=xl/sharedStrings.xml><?xml version="1.0" encoding="utf-8"?>
<sst xmlns="http://schemas.openxmlformats.org/spreadsheetml/2006/main" count="188" uniqueCount="133">
  <si>
    <t>2017-18</t>
  </si>
  <si>
    <t>2018-19</t>
  </si>
  <si>
    <t>2019-20</t>
  </si>
  <si>
    <t>2020-21</t>
  </si>
  <si>
    <t>2021-22</t>
  </si>
  <si>
    <t>Figure 1–1: Rate of increase in older age groups</t>
  </si>
  <si>
    <t>Thousands</t>
  </si>
  <si>
    <t>Old-age dependency ratio</t>
  </si>
  <si>
    <t>Ratio</t>
  </si>
  <si>
    <t>$billion</t>
  </si>
  <si>
    <t>2022-23</t>
  </si>
  <si>
    <t>2023-24</t>
  </si>
  <si>
    <t>2024-25</t>
  </si>
  <si>
    <t>2025-26</t>
  </si>
  <si>
    <t>2026-27</t>
  </si>
  <si>
    <t>2027-28</t>
  </si>
  <si>
    <t>2028-29</t>
  </si>
  <si>
    <t>Per cent</t>
  </si>
  <si>
    <t>All other factors</t>
  </si>
  <si>
    <t xml:space="preserve">Ageing </t>
  </si>
  <si>
    <t>Percentage points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</si>
  <si>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</si>
  <si>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</si>
  <si>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</si>
  <si>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</si>
  <si>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</si>
  <si>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</si>
  <si>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</si>
  <si>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</si>
  <si>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</si>
  <si>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</si>
  <si>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</si>
  <si>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</si>
  <si>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</si>
  <si>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</si>
  <si>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</si>
  <si>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</si>
  <si>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</si>
  <si>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</si>
  <si>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</si>
  <si>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</si>
  <si>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</si>
  <si>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</si>
  <si>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</si>
  <si>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</si>
  <si>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</si>
  <si>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</si>
  <si>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</si>
  <si>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</si>
  <si>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</si>
  <si>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</si>
  <si>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</si>
  <si>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Age Pension</t>
  </si>
  <si>
    <t>Health</t>
  </si>
  <si>
    <t>Other</t>
  </si>
  <si>
    <t>Aged care</t>
  </si>
  <si>
    <t>70-74</t>
  </si>
  <si>
    <t>75-79</t>
  </si>
  <si>
    <t>80-84</t>
  </si>
  <si>
    <t>85-89</t>
  </si>
  <si>
    <t>Other Commonwealth pensions</t>
  </si>
  <si>
    <t xml:space="preserve"> &lt;65</t>
  </si>
  <si>
    <t>65-69</t>
  </si>
  <si>
    <t>90+</t>
  </si>
  <si>
    <t>Residential care</t>
  </si>
  <si>
    <t>PBS</t>
  </si>
  <si>
    <t>Other factors</t>
  </si>
  <si>
    <t>Ageing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</si>
  <si>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</si>
  <si>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</si>
  <si>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</si>
  <si>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</si>
  <si>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</si>
  <si>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</si>
  <si>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</si>
  <si>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</si>
  <si>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</si>
  <si>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</si>
  <si>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$ ,000s</t>
  </si>
  <si>
    <t>Schools</t>
  </si>
  <si>
    <t>Parenting payments</t>
  </si>
  <si>
    <t>Carers</t>
  </si>
  <si>
    <t>Child care</t>
  </si>
  <si>
    <t>Health insurance</t>
  </si>
  <si>
    <t>Universities</t>
  </si>
  <si>
    <t>Number of workers</t>
  </si>
  <si>
    <t>%</t>
  </si>
  <si>
    <t>Source: 2018–19 Budget and PBO analysis</t>
  </si>
  <si>
    <t>Source: 2017-18 Final Budget Outcome</t>
  </si>
  <si>
    <t>Percentage point change in labour force participation by year of age in 2016</t>
  </si>
  <si>
    <t>Source: PBO analysis of ABS Census data, 2016; based on analysis presented in Grattan, 2017 and PC, 2013.</t>
  </si>
  <si>
    <t>Figure 2–7: Take up of a pension by older Australians in 2017</t>
  </si>
  <si>
    <t xml:space="preserve">Source: Department of Social Services and Department of Veterans’ Affairs (DVA) administrative data.  </t>
  </si>
  <si>
    <t>Home care</t>
  </si>
  <si>
    <t>Source: Australian Institute of Health and Welfare, 2018</t>
  </si>
  <si>
    <t xml:space="preserve">Source: Department of Health administrative data; Department of Human Services, 2018.  </t>
  </si>
  <si>
    <t xml:space="preserve">Source: ABS, 2018.  </t>
  </si>
  <si>
    <t>Source: ABS, 2014 and ABS, 2018</t>
  </si>
  <si>
    <t xml:space="preserve">Source: 2018-19 Budget and PBO analysis </t>
  </si>
  <si>
    <t>Source: 2018-19 Budget and PBO analysis</t>
  </si>
  <si>
    <t>0-14</t>
  </si>
  <si>
    <t>15-64</t>
  </si>
  <si>
    <t>65+</t>
  </si>
  <si>
    <t>Revenue (base projection)</t>
  </si>
  <si>
    <t>Revenue (without ageing)</t>
  </si>
  <si>
    <t>Spending (base projection)</t>
  </si>
  <si>
    <t>Spending (without ageing)</t>
  </si>
  <si>
    <t>Revenue</t>
  </si>
  <si>
    <t>Spending</t>
  </si>
  <si>
    <t>Budget balance</t>
  </si>
  <si>
    <t xml:space="preserve">Figure 1–5: Average annual real growth in revenue and spending over the next decade </t>
  </si>
  <si>
    <t>Figure 1–4: Projections of revenue and spending (2017-18 dollars)</t>
  </si>
  <si>
    <t>Figure 2–1:  Change in the labour force size due to ageing</t>
  </si>
  <si>
    <t>Figure 2–2: Population by age group</t>
  </si>
  <si>
    <t>15-64 years old</t>
  </si>
  <si>
    <t>Total</t>
  </si>
  <si>
    <t xml:space="preserve">Figure 2–8: Retirement behaviour </t>
  </si>
  <si>
    <t>Figure 2–9: Aged care</t>
  </si>
  <si>
    <t xml:space="preserve">Figure 2–10: Health care costs (per capita, 2017-18) </t>
  </si>
  <si>
    <t>Medicare</t>
  </si>
  <si>
    <t>Public hospitals</t>
  </si>
  <si>
    <t>Disability Support Pension</t>
  </si>
  <si>
    <t>Family Tax Benefit</t>
  </si>
  <si>
    <t>Job seeker payments</t>
  </si>
  <si>
    <t>Figure 2–4: Composition of Commonwealth spending (2017-18)</t>
  </si>
  <si>
    <t>Figure 2–5: Impact of ageing on spending in 2028-29 (2017-18 dollars)</t>
  </si>
  <si>
    <t>Figure 1–2: Old-age dependency ratio (number of retirement age people to 100 working age people)</t>
  </si>
  <si>
    <t>Figure 2–6: Average annual real growth in spending</t>
  </si>
  <si>
    <t>a.  Population in aged care in 2018</t>
  </si>
  <si>
    <t>b.  Proportion of population in aged care by age group</t>
  </si>
  <si>
    <t>Figure 2–11: Ageing impact on other spending (average annual real growth)</t>
  </si>
  <si>
    <t>Figure 1–3: Projected impact of ageing on the budget balance in 2028-29 (2017-18 dollars)</t>
  </si>
  <si>
    <t>Figure 2–3: Working age population 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</si>
</sst>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_-* #,##0_-;\-* #,##0_-;_-* &quot;-&quot;??_-;_-@_-"/>
    <numFmt numFmtId="167" formatCode="_-* #,##0.0000_-;\-* #,##0.00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9"/>
      <color rgb="FF788184"/>
      <name val="Calibri"/>
      <family val="2"/>
      <scheme val="minor"/>
    </font>
    <font>
      <b/>
      <sz val="11"/>
      <color rgb="FF3D4D7D"/>
      <name val="Calibri"/>
      <family val="2"/>
      <scheme val="minor"/>
    </font>
    <font>
      <sz val="10"/>
      <color rgb="FF3D4D7D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Font="1"/>
    <xf numFmtId="0" fontId="2" fillId="0" borderId="0" xfId="0" applyFont="1"/>
    <xf numFmtId="0" fontId="3" fillId="2" borderId="1" xfId="0" applyFont="1" applyFill="1" applyBorder="1" applyAlignment="1">
      <alignment vertical="center" wrapText="1"/>
    </xf>
    <xf numFmtId="0" fontId="0" fillId="0" borderId="0" xfId="0" applyFont="1" applyFill="1" applyBorder="1"/>
    <xf numFmtId="164" fontId="0" fillId="0" borderId="0" xfId="0" applyNumberFormat="1" applyFont="1"/>
    <xf numFmtId="0" fontId="4" fillId="0" borderId="0" xfId="0" applyFont="1" applyAlignment="1">
      <alignment vertical="center"/>
    </xf>
    <xf numFmtId="1" fontId="3" fillId="2" borderId="2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/>
    <xf numFmtId="2" fontId="0" fillId="0" borderId="0" xfId="0" applyNumberFormat="1"/>
    <xf numFmtId="165" fontId="0" fillId="0" borderId="0" xfId="1" applyNumberFormat="1" applyFont="1"/>
    <xf numFmtId="166" fontId="0" fillId="0" borderId="0" xfId="1" applyNumberFormat="1" applyFont="1"/>
    <xf numFmtId="43" fontId="0" fillId="0" borderId="0" xfId="0" applyNumberFormat="1"/>
    <xf numFmtId="0" fontId="3" fillId="2" borderId="0" xfId="0" applyFont="1" applyFill="1" applyBorder="1" applyAlignment="1">
      <alignment vertical="center" wrapText="1"/>
    </xf>
    <xf numFmtId="164" fontId="0" fillId="0" borderId="0" xfId="0" applyNumberFormat="1"/>
    <xf numFmtId="43" fontId="0" fillId="0" borderId="0" xfId="1" applyNumberFormat="1" applyFont="1"/>
    <xf numFmtId="164" fontId="0" fillId="0" borderId="0" xfId="1" applyNumberFormat="1" applyFont="1"/>
    <xf numFmtId="0" fontId="3" fillId="2" borderId="0" xfId="0" applyFont="1" applyFill="1" applyBorder="1" applyAlignment="1">
      <alignment horizontal="right" vertical="center" wrapText="1"/>
    </xf>
    <xf numFmtId="1" fontId="0" fillId="0" borderId="0" xfId="0" applyNumberFormat="1"/>
    <xf numFmtId="0" fontId="2" fillId="0" borderId="0" xfId="0" applyFont="1" applyFill="1" applyBorder="1"/>
    <xf numFmtId="166" fontId="0" fillId="0" borderId="0" xfId="0" applyNumberFormat="1"/>
    <xf numFmtId="1" fontId="3" fillId="2" borderId="0" xfId="0" applyNumberFormat="1" applyFont="1" applyFill="1" applyBorder="1" applyAlignment="1">
      <alignment horizontal="right" vertical="center"/>
    </xf>
    <xf numFmtId="0" fontId="0" fillId="0" borderId="0" xfId="0" applyBorder="1"/>
    <xf numFmtId="1" fontId="0" fillId="0" borderId="0" xfId="0" applyNumberFormat="1" applyFont="1"/>
    <xf numFmtId="0" fontId="3" fillId="0" borderId="0" xfId="0" applyFont="1" applyFill="1" applyBorder="1" applyAlignment="1">
      <alignment vertical="center" wrapText="1"/>
    </xf>
    <xf numFmtId="164" fontId="0" fillId="0" borderId="0" xfId="0" applyNumberFormat="1" applyFill="1"/>
    <xf numFmtId="164" fontId="0" fillId="0" borderId="0" xfId="1" applyNumberFormat="1" applyFont="1" applyFill="1"/>
    <xf numFmtId="1" fontId="3" fillId="0" borderId="0" xfId="0" applyNumberFormat="1" applyFont="1" applyFill="1" applyBorder="1" applyAlignment="1">
      <alignment horizontal="right" vertical="center"/>
    </xf>
    <xf numFmtId="0" fontId="3" fillId="2" borderId="0" xfId="0" quotePrefix="1" applyFont="1" applyFill="1" applyBorder="1" applyAlignment="1">
      <alignment vertical="center" wrapText="1"/>
    </xf>
    <xf numFmtId="1" fontId="0" fillId="0" borderId="0" xfId="1" applyNumberFormat="1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right" vertical="center" wrapText="1"/>
    </xf>
    <xf numFmtId="2" fontId="0" fillId="0" borderId="0" xfId="0" applyNumberFormat="1" applyFill="1"/>
    <xf numFmtId="167" fontId="0" fillId="0" borderId="0" xfId="0" applyNumberFormat="1"/>
    <xf numFmtId="166" fontId="0" fillId="0" borderId="0" xfId="1" applyNumberFormat="1" applyFont="1" applyFill="1"/>
    <xf numFmtId="1" fontId="0" fillId="0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ohome01\pbo-shared\PBO-Department\Fiscal%20Policy%20&amp;%20Analysis%20Division%20(FPAD)\Ageing%20impact%20on%20the%20budget%20scenario\Current\Charts\Pop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e dependency"/>
      <sheetName val="working age"/>
      <sheetName val="pop distribution"/>
      <sheetName val="age growth"/>
      <sheetName val="age growth (1)"/>
      <sheetName val="age growth (2)"/>
      <sheetName val="age growth (3)"/>
      <sheetName val="age growth (4)"/>
      <sheetName val="age growth (6)"/>
      <sheetName val="crude death rate"/>
    </sheetNames>
    <sheetDataSet>
      <sheetData sheetId="0">
        <row r="1">
          <cell r="B1">
            <v>1971</v>
          </cell>
          <cell r="C1">
            <v>1972</v>
          </cell>
          <cell r="D1">
            <v>1973</v>
          </cell>
          <cell r="E1">
            <v>1974</v>
          </cell>
          <cell r="F1">
            <v>1975</v>
          </cell>
          <cell r="G1">
            <v>1976</v>
          </cell>
          <cell r="H1">
            <v>1977</v>
          </cell>
          <cell r="I1">
            <v>1978</v>
          </cell>
          <cell r="J1">
            <v>1979</v>
          </cell>
          <cell r="K1">
            <v>1980</v>
          </cell>
          <cell r="L1">
            <v>1981</v>
          </cell>
          <cell r="M1">
            <v>1982</v>
          </cell>
          <cell r="N1">
            <v>1983</v>
          </cell>
          <cell r="O1">
            <v>1984</v>
          </cell>
          <cell r="P1">
            <v>1985</v>
          </cell>
          <cell r="Q1">
            <v>1986</v>
          </cell>
          <cell r="R1">
            <v>1987</v>
          </cell>
          <cell r="S1">
            <v>1988</v>
          </cell>
          <cell r="T1">
            <v>1989</v>
          </cell>
          <cell r="U1">
            <v>1990</v>
          </cell>
          <cell r="V1">
            <v>1991</v>
          </cell>
          <cell r="W1">
            <v>1992</v>
          </cell>
          <cell r="X1">
            <v>1993</v>
          </cell>
          <cell r="Y1">
            <v>1994</v>
          </cell>
          <cell r="Z1">
            <v>1995</v>
          </cell>
          <cell r="AA1">
            <v>1996</v>
          </cell>
          <cell r="AB1">
            <v>1997</v>
          </cell>
          <cell r="AC1">
            <v>1998</v>
          </cell>
          <cell r="AD1">
            <v>1999</v>
          </cell>
          <cell r="AE1">
            <v>2000</v>
          </cell>
          <cell r="AF1">
            <v>2001</v>
          </cell>
          <cell r="AG1">
            <v>2002</v>
          </cell>
          <cell r="AH1">
            <v>2003</v>
          </cell>
          <cell r="AI1">
            <v>2004</v>
          </cell>
          <cell r="AJ1">
            <v>2005</v>
          </cell>
          <cell r="AK1">
            <v>2006</v>
          </cell>
          <cell r="AL1">
            <v>2007</v>
          </cell>
          <cell r="AM1">
            <v>2008</v>
          </cell>
          <cell r="AN1">
            <v>2009</v>
          </cell>
          <cell r="AO1">
            <v>2010</v>
          </cell>
          <cell r="AP1">
            <v>2011</v>
          </cell>
          <cell r="AQ1">
            <v>2012</v>
          </cell>
          <cell r="AR1">
            <v>2013</v>
          </cell>
          <cell r="AS1">
            <v>2014</v>
          </cell>
          <cell r="AT1">
            <v>2015</v>
          </cell>
          <cell r="AU1">
            <v>2016</v>
          </cell>
          <cell r="AV1">
            <v>2017</v>
          </cell>
          <cell r="AW1">
            <v>2018</v>
          </cell>
          <cell r="AX1">
            <v>2019</v>
          </cell>
          <cell r="AY1">
            <v>2020</v>
          </cell>
          <cell r="AZ1">
            <v>2021</v>
          </cell>
          <cell r="BA1">
            <v>2022</v>
          </cell>
          <cell r="BB1">
            <v>2023</v>
          </cell>
          <cell r="BC1">
            <v>2024</v>
          </cell>
          <cell r="BD1">
            <v>2025</v>
          </cell>
          <cell r="BE1">
            <v>2026</v>
          </cell>
          <cell r="BF1">
            <v>2027</v>
          </cell>
          <cell r="BG1">
            <v>2028</v>
          </cell>
          <cell r="BH1">
            <v>2029</v>
          </cell>
          <cell r="BI1">
            <v>2030</v>
          </cell>
          <cell r="BJ1">
            <v>2031</v>
          </cell>
          <cell r="BK1">
            <v>2032</v>
          </cell>
          <cell r="BL1">
            <v>2033</v>
          </cell>
          <cell r="BM1">
            <v>2034</v>
          </cell>
          <cell r="BN1">
            <v>2035</v>
          </cell>
          <cell r="BO1">
            <v>2036</v>
          </cell>
          <cell r="BP1">
            <v>2037</v>
          </cell>
          <cell r="BQ1">
            <v>2038</v>
          </cell>
          <cell r="BR1">
            <v>2039</v>
          </cell>
          <cell r="BS1">
            <v>2040</v>
          </cell>
          <cell r="BT1">
            <v>2041</v>
          </cell>
          <cell r="BU1">
            <v>2042</v>
          </cell>
          <cell r="BV1">
            <v>2043</v>
          </cell>
          <cell r="BW1">
            <v>2044</v>
          </cell>
          <cell r="BX1">
            <v>2045</v>
          </cell>
          <cell r="BY1">
            <v>2046</v>
          </cell>
          <cell r="BZ1">
            <v>2047</v>
          </cell>
          <cell r="CA1">
            <v>2048</v>
          </cell>
          <cell r="CB1">
            <v>2049</v>
          </cell>
          <cell r="CC1">
            <v>2050</v>
          </cell>
          <cell r="CD1">
            <v>2051</v>
          </cell>
          <cell r="CE1">
            <v>2052</v>
          </cell>
          <cell r="CF1">
            <v>2053</v>
          </cell>
          <cell r="CG1">
            <v>2054</v>
          </cell>
          <cell r="CH1">
            <v>2055</v>
          </cell>
          <cell r="CI1">
            <v>2056</v>
          </cell>
          <cell r="CJ1">
            <v>2057</v>
          </cell>
          <cell r="CK1">
            <v>2058</v>
          </cell>
          <cell r="CL1">
            <v>2059</v>
          </cell>
          <cell r="CM1">
            <v>2060</v>
          </cell>
          <cell r="CN1">
            <v>2061</v>
          </cell>
          <cell r="CO1">
            <v>2062</v>
          </cell>
          <cell r="CP1">
            <v>2063</v>
          </cell>
          <cell r="CQ1">
            <v>2064</v>
          </cell>
          <cell r="CR1">
            <v>2065</v>
          </cell>
          <cell r="CS1">
            <v>2066</v>
          </cell>
        </row>
      </sheetData>
      <sheetData sheetId="1" refreshError="1"/>
      <sheetData sheetId="2" refreshError="1"/>
      <sheetData sheetId="3">
        <row r="1">
          <cell r="K1">
            <v>1980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T11"/>
  <sheetViews>
    <sheetView workbookViewId="0">
      <selection activeCell="A35" sqref="A35"/>
    </sheetView>
  </sheetViews>
  <sheetFormatPr defaultRowHeight="15" x14ac:dyDescent="0.25"/>
  <cols>
    <col min="1" max="1" width="54.28515625" customWidth="1"/>
  </cols>
  <sheetData>
    <row r="1" spans="1:7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72" x14ac:dyDescent="0.25">
      <c r="A2" s="2" t="s">
        <v>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72" x14ac:dyDescent="0.25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72" s="22" customFormat="1" x14ac:dyDescent="0.25">
      <c r="A4" s="13" t="s">
        <v>6</v>
      </c>
      <c r="B4" s="21">
        <v>1980</v>
      </c>
      <c r="C4" s="21">
        <v>1981</v>
      </c>
      <c r="D4" s="21">
        <v>1982</v>
      </c>
      <c r="E4" s="21">
        <v>1983</v>
      </c>
      <c r="F4" s="21">
        <v>1984</v>
      </c>
      <c r="G4" s="21">
        <v>1985</v>
      </c>
      <c r="H4" s="21">
        <v>1986</v>
      </c>
      <c r="I4" s="21">
        <v>1987</v>
      </c>
      <c r="J4" s="21">
        <v>1988</v>
      </c>
      <c r="K4" s="21">
        <v>1989</v>
      </c>
      <c r="L4" s="21">
        <v>1990</v>
      </c>
      <c r="M4" s="21">
        <v>1991</v>
      </c>
      <c r="N4" s="21">
        <v>1992</v>
      </c>
      <c r="O4" s="21">
        <v>1993</v>
      </c>
      <c r="P4" s="21">
        <v>1994</v>
      </c>
      <c r="Q4" s="21">
        <v>1995</v>
      </c>
      <c r="R4" s="21">
        <v>1996</v>
      </c>
      <c r="S4" s="21">
        <v>1997</v>
      </c>
      <c r="T4" s="21">
        <v>1998</v>
      </c>
      <c r="U4" s="21">
        <v>1999</v>
      </c>
      <c r="V4" s="21">
        <v>2000</v>
      </c>
      <c r="W4" s="21">
        <v>2001</v>
      </c>
      <c r="X4" s="21">
        <v>2002</v>
      </c>
      <c r="Y4" s="21">
        <v>2003</v>
      </c>
      <c r="Z4" s="21">
        <v>2004</v>
      </c>
      <c r="AA4" s="21">
        <v>2005</v>
      </c>
      <c r="AB4" s="21">
        <v>2006</v>
      </c>
      <c r="AC4" s="21">
        <v>2007</v>
      </c>
      <c r="AD4" s="21">
        <v>2008</v>
      </c>
      <c r="AE4" s="21">
        <v>2009</v>
      </c>
      <c r="AF4" s="21">
        <v>2010</v>
      </c>
      <c r="AG4" s="21">
        <v>2011</v>
      </c>
      <c r="AH4" s="21">
        <v>2012</v>
      </c>
      <c r="AI4" s="21">
        <v>2013</v>
      </c>
      <c r="AJ4" s="21">
        <v>2014</v>
      </c>
      <c r="AK4" s="21">
        <v>2015</v>
      </c>
      <c r="AL4" s="21">
        <v>2016</v>
      </c>
      <c r="AM4" s="21">
        <v>2017</v>
      </c>
      <c r="AN4" s="21">
        <v>2018</v>
      </c>
      <c r="AO4" s="21">
        <v>2019</v>
      </c>
      <c r="AP4" s="21">
        <v>2020</v>
      </c>
      <c r="AQ4" s="21">
        <v>2021</v>
      </c>
      <c r="AR4" s="21">
        <v>2022</v>
      </c>
      <c r="AS4" s="21">
        <v>2023</v>
      </c>
      <c r="AT4" s="21">
        <v>2024</v>
      </c>
      <c r="AU4" s="21">
        <v>2025</v>
      </c>
      <c r="AV4" s="21">
        <v>2026</v>
      </c>
      <c r="AW4" s="21">
        <v>2027</v>
      </c>
      <c r="AX4" s="21">
        <v>2028</v>
      </c>
      <c r="AY4" s="21">
        <v>2029</v>
      </c>
      <c r="AZ4" s="21">
        <v>2030</v>
      </c>
      <c r="BA4" s="21">
        <v>2031</v>
      </c>
      <c r="BB4" s="21">
        <v>2032</v>
      </c>
      <c r="BC4" s="21">
        <v>2033</v>
      </c>
      <c r="BD4" s="21">
        <v>2034</v>
      </c>
      <c r="BE4" s="21">
        <v>2035</v>
      </c>
      <c r="BF4" s="21">
        <v>2036</v>
      </c>
      <c r="BG4" s="21">
        <v>2037</v>
      </c>
      <c r="BH4" s="21">
        <v>2038</v>
      </c>
      <c r="BI4" s="21">
        <v>2039</v>
      </c>
      <c r="BJ4" s="21">
        <v>2040</v>
      </c>
      <c r="BK4" s="21">
        <v>2041</v>
      </c>
      <c r="BL4" s="21">
        <v>2042</v>
      </c>
      <c r="BM4" s="21">
        <v>2043</v>
      </c>
      <c r="BN4" s="21">
        <v>2044</v>
      </c>
      <c r="BO4" s="21">
        <v>2045</v>
      </c>
      <c r="BP4" s="21">
        <v>2046</v>
      </c>
      <c r="BQ4" s="21">
        <v>2047</v>
      </c>
      <c r="BR4" s="21">
        <v>2048</v>
      </c>
      <c r="BS4" s="21">
        <v>2049</v>
      </c>
      <c r="BT4" s="21">
        <v>2050</v>
      </c>
    </row>
    <row r="5" spans="1:72" x14ac:dyDescent="0.25">
      <c r="A5" s="4" t="s">
        <v>75</v>
      </c>
      <c r="B5" s="5">
        <v>27</v>
      </c>
      <c r="C5" s="5">
        <v>24</v>
      </c>
      <c r="D5" s="5">
        <v>23.2</v>
      </c>
      <c r="E5" s="5">
        <v>15.1</v>
      </c>
      <c r="F5" s="5">
        <v>13.6</v>
      </c>
      <c r="G5" s="5">
        <v>21.1</v>
      </c>
      <c r="H5" s="5">
        <v>32.700000000000003</v>
      </c>
      <c r="I5" s="5">
        <v>31.8</v>
      </c>
      <c r="J5" s="5">
        <v>26.7</v>
      </c>
      <c r="K5" s="5">
        <v>26.1</v>
      </c>
      <c r="L5" s="5">
        <v>23</v>
      </c>
      <c r="M5" s="5">
        <v>31.3</v>
      </c>
      <c r="N5" s="5">
        <v>26.5</v>
      </c>
      <c r="O5" s="5">
        <v>28.4</v>
      </c>
      <c r="P5" s="5">
        <v>27.4</v>
      </c>
      <c r="Q5" s="5">
        <v>13</v>
      </c>
      <c r="R5" s="5">
        <v>11.5</v>
      </c>
      <c r="S5" s="5">
        <v>4.5999999999999996</v>
      </c>
      <c r="T5" s="5">
        <v>3.1</v>
      </c>
      <c r="U5" s="5">
        <v>3.4</v>
      </c>
      <c r="V5" s="5">
        <v>2</v>
      </c>
      <c r="W5" s="5">
        <v>10</v>
      </c>
      <c r="X5" s="5">
        <v>12.6</v>
      </c>
      <c r="Y5" s="5">
        <v>12.2</v>
      </c>
      <c r="Z5" s="5">
        <v>16.600000000000001</v>
      </c>
      <c r="AA5" s="5">
        <v>20.6</v>
      </c>
      <c r="AB5" s="5">
        <v>23.3</v>
      </c>
      <c r="AC5" s="5">
        <v>43.6</v>
      </c>
      <c r="AD5" s="5">
        <v>44.2</v>
      </c>
      <c r="AE5" s="5">
        <v>61.1</v>
      </c>
      <c r="AF5" s="5">
        <v>67.099999999999994</v>
      </c>
      <c r="AG5" s="5">
        <v>68.599999999999994</v>
      </c>
      <c r="AH5" s="5">
        <v>94.6</v>
      </c>
      <c r="AI5" s="5">
        <v>82.5</v>
      </c>
      <c r="AJ5" s="5">
        <v>73.400000000000006</v>
      </c>
      <c r="AK5" s="5">
        <v>74.3</v>
      </c>
      <c r="AL5" s="5">
        <v>76.599999999999994</v>
      </c>
      <c r="AM5" s="5">
        <v>68.2</v>
      </c>
      <c r="AN5" s="5">
        <v>72.5</v>
      </c>
      <c r="AO5" s="5">
        <v>58</v>
      </c>
      <c r="AP5" s="5">
        <v>56.1</v>
      </c>
      <c r="AQ5" s="5">
        <v>57.5</v>
      </c>
      <c r="AR5" s="5">
        <v>27.1</v>
      </c>
      <c r="AS5" s="5">
        <v>41.1</v>
      </c>
      <c r="AT5" s="5">
        <v>47.6</v>
      </c>
      <c r="AU5" s="5">
        <v>48.6</v>
      </c>
      <c r="AV5" s="5">
        <v>53.5</v>
      </c>
      <c r="AW5" s="5">
        <v>53.3</v>
      </c>
      <c r="AX5" s="5">
        <v>48.5</v>
      </c>
      <c r="AY5" s="5">
        <v>43.8</v>
      </c>
      <c r="AZ5" s="5">
        <v>27</v>
      </c>
      <c r="BA5" s="5">
        <v>18.5</v>
      </c>
      <c r="BB5" s="5">
        <v>14.2</v>
      </c>
      <c r="BC5" s="5">
        <v>15.4</v>
      </c>
      <c r="BD5" s="5">
        <v>20.9</v>
      </c>
      <c r="BE5" s="5">
        <v>19.899999999999999</v>
      </c>
      <c r="BF5" s="5">
        <v>31.5</v>
      </c>
      <c r="BG5" s="5">
        <v>27.3</v>
      </c>
      <c r="BH5" s="5">
        <v>16</v>
      </c>
      <c r="BI5" s="5">
        <v>13.8</v>
      </c>
      <c r="BJ5" s="5">
        <v>16.399999999999999</v>
      </c>
      <c r="BK5" s="5">
        <v>16</v>
      </c>
      <c r="BL5" s="5">
        <v>15.8</v>
      </c>
      <c r="BM5" s="5">
        <v>12.1</v>
      </c>
      <c r="BN5" s="5">
        <v>10.7</v>
      </c>
      <c r="BO5" s="5">
        <v>17.2</v>
      </c>
      <c r="BP5" s="5">
        <v>13.8</v>
      </c>
      <c r="BQ5" s="5">
        <v>27.4</v>
      </c>
      <c r="BR5" s="5">
        <v>49.5</v>
      </c>
      <c r="BS5" s="5">
        <v>59.6</v>
      </c>
      <c r="BT5" s="5">
        <v>70.7</v>
      </c>
    </row>
    <row r="6" spans="1:72" x14ac:dyDescent="0.25">
      <c r="A6" s="4" t="s">
        <v>76</v>
      </c>
      <c r="B6" s="5">
        <v>12.6</v>
      </c>
      <c r="C6" s="5">
        <v>13.8</v>
      </c>
      <c r="D6" s="5">
        <v>17</v>
      </c>
      <c r="E6" s="5">
        <v>18.8</v>
      </c>
      <c r="F6" s="5">
        <v>20.3</v>
      </c>
      <c r="G6" s="5">
        <v>18.3</v>
      </c>
      <c r="H6" s="5">
        <v>20.3</v>
      </c>
      <c r="I6" s="5">
        <v>21.2</v>
      </c>
      <c r="J6" s="5">
        <v>21.2</v>
      </c>
      <c r="K6" s="5">
        <v>23.6</v>
      </c>
      <c r="L6" s="5">
        <v>19.899999999999999</v>
      </c>
      <c r="M6" s="5">
        <v>19</v>
      </c>
      <c r="N6" s="5">
        <v>16.2</v>
      </c>
      <c r="O6" s="5">
        <v>13.3</v>
      </c>
      <c r="P6" s="5">
        <v>11.3</v>
      </c>
      <c r="Q6" s="5">
        <v>20.3</v>
      </c>
      <c r="R6" s="5">
        <v>27</v>
      </c>
      <c r="S6" s="5">
        <v>28.9</v>
      </c>
      <c r="T6" s="5">
        <v>26.9</v>
      </c>
      <c r="U6" s="5">
        <v>25.9</v>
      </c>
      <c r="V6" s="5">
        <v>27.1</v>
      </c>
      <c r="W6" s="5">
        <v>32.5</v>
      </c>
      <c r="X6" s="5">
        <v>24.8</v>
      </c>
      <c r="Y6" s="5">
        <v>26.5</v>
      </c>
      <c r="Z6" s="5">
        <v>24.1</v>
      </c>
      <c r="AA6" s="5">
        <v>16.5</v>
      </c>
      <c r="AB6" s="5">
        <v>12.4</v>
      </c>
      <c r="AC6" s="5">
        <v>10.5</v>
      </c>
      <c r="AD6" s="5">
        <v>9</v>
      </c>
      <c r="AE6" s="5">
        <v>8.6</v>
      </c>
      <c r="AF6" s="5">
        <v>10.6</v>
      </c>
      <c r="AG6" s="5">
        <v>15.6</v>
      </c>
      <c r="AH6" s="5">
        <v>14.4</v>
      </c>
      <c r="AI6" s="5">
        <v>16.8</v>
      </c>
      <c r="AJ6" s="5">
        <v>22</v>
      </c>
      <c r="AK6" s="5">
        <v>23.1</v>
      </c>
      <c r="AL6" s="5">
        <v>27.6</v>
      </c>
      <c r="AM6" s="5">
        <v>39.9</v>
      </c>
      <c r="AN6" s="5">
        <v>37.9</v>
      </c>
      <c r="AO6" s="5">
        <v>51.2</v>
      </c>
      <c r="AP6" s="5">
        <v>54.7</v>
      </c>
      <c r="AQ6" s="5">
        <v>56.7</v>
      </c>
      <c r="AR6" s="5">
        <v>85.1</v>
      </c>
      <c r="AS6" s="5">
        <v>73.5</v>
      </c>
      <c r="AT6" s="5">
        <v>65.3</v>
      </c>
      <c r="AU6" s="5">
        <v>65.099999999999994</v>
      </c>
      <c r="AV6" s="5">
        <v>64</v>
      </c>
      <c r="AW6" s="5">
        <v>56.4</v>
      </c>
      <c r="AX6" s="5">
        <v>59.4</v>
      </c>
      <c r="AY6" s="5">
        <v>48.1</v>
      </c>
      <c r="AZ6" s="5">
        <v>46.5</v>
      </c>
      <c r="BA6" s="5">
        <v>47.8</v>
      </c>
      <c r="BB6" s="5">
        <v>26.5</v>
      </c>
      <c r="BC6" s="5">
        <v>36.9</v>
      </c>
      <c r="BD6" s="5">
        <v>41.3</v>
      </c>
      <c r="BE6" s="5">
        <v>42.2</v>
      </c>
      <c r="BF6" s="5">
        <v>46.5</v>
      </c>
      <c r="BG6" s="5">
        <v>45.4</v>
      </c>
      <c r="BH6" s="5">
        <v>41.2</v>
      </c>
      <c r="BI6" s="5">
        <v>36.299999999999997</v>
      </c>
      <c r="BJ6" s="5">
        <v>21.5</v>
      </c>
      <c r="BK6" s="5">
        <v>14.9</v>
      </c>
      <c r="BL6" s="5">
        <v>11.1</v>
      </c>
      <c r="BM6" s="5">
        <v>12.9</v>
      </c>
      <c r="BN6" s="5">
        <v>18.2</v>
      </c>
      <c r="BO6" s="5">
        <v>18</v>
      </c>
      <c r="BP6" s="5">
        <v>29.8</v>
      </c>
      <c r="BQ6" s="5">
        <v>26</v>
      </c>
      <c r="BR6" s="5">
        <v>15.9</v>
      </c>
      <c r="BS6" s="5">
        <v>13.2</v>
      </c>
      <c r="BT6" s="5">
        <v>13.3</v>
      </c>
    </row>
    <row r="7" spans="1:72" x14ac:dyDescent="0.25">
      <c r="A7" s="4" t="s">
        <v>77</v>
      </c>
      <c r="B7" s="5">
        <v>4</v>
      </c>
      <c r="C7" s="5">
        <v>3.9</v>
      </c>
      <c r="D7" s="5">
        <v>3.6</v>
      </c>
      <c r="E7" s="5">
        <v>3.1</v>
      </c>
      <c r="F7" s="5">
        <v>4.0999999999999996</v>
      </c>
      <c r="G7" s="5">
        <v>7.8</v>
      </c>
      <c r="H7" s="5">
        <v>8.1</v>
      </c>
      <c r="I7" s="5">
        <v>4.2</v>
      </c>
      <c r="J7" s="5">
        <v>4.3</v>
      </c>
      <c r="K7" s="5">
        <v>5.5</v>
      </c>
      <c r="L7" s="5">
        <v>4</v>
      </c>
      <c r="M7" s="5">
        <v>7.1</v>
      </c>
      <c r="N7" s="5">
        <v>8.5</v>
      </c>
      <c r="O7" s="5">
        <v>9.1</v>
      </c>
      <c r="P7" s="5">
        <v>8.5</v>
      </c>
      <c r="Q7" s="5">
        <v>10.1</v>
      </c>
      <c r="R7" s="5">
        <v>10.5</v>
      </c>
      <c r="S7" s="5">
        <v>11.3</v>
      </c>
      <c r="T7" s="5">
        <v>11.5</v>
      </c>
      <c r="U7" s="5">
        <v>13.8</v>
      </c>
      <c r="V7" s="5">
        <v>13.6</v>
      </c>
      <c r="W7" s="5">
        <v>12.3</v>
      </c>
      <c r="X7" s="5">
        <v>9.1</v>
      </c>
      <c r="Y7" s="5">
        <v>6.9</v>
      </c>
      <c r="Z7" s="5">
        <v>6.8</v>
      </c>
      <c r="AA7" s="5">
        <v>15.9</v>
      </c>
      <c r="AB7" s="5">
        <v>16.5</v>
      </c>
      <c r="AC7" s="5">
        <v>18.399999999999999</v>
      </c>
      <c r="AD7" s="5">
        <v>15.4</v>
      </c>
      <c r="AE7" s="5">
        <v>15.7</v>
      </c>
      <c r="AF7" s="5">
        <v>18.399999999999999</v>
      </c>
      <c r="AG7" s="5">
        <v>17</v>
      </c>
      <c r="AH7" s="5">
        <v>16.899999999999999</v>
      </c>
      <c r="AI7" s="5">
        <v>17.2</v>
      </c>
      <c r="AJ7" s="5">
        <v>16.399999999999999</v>
      </c>
      <c r="AK7" s="5">
        <v>14.8</v>
      </c>
      <c r="AL7" s="5">
        <v>13.7</v>
      </c>
      <c r="AM7" s="5">
        <v>10.3</v>
      </c>
      <c r="AN7" s="5">
        <v>8.1</v>
      </c>
      <c r="AO7" s="5">
        <v>7.8</v>
      </c>
      <c r="AP7" s="5">
        <v>8.4</v>
      </c>
      <c r="AQ7" s="5">
        <v>12.1</v>
      </c>
      <c r="AR7" s="5">
        <v>13.7</v>
      </c>
      <c r="AS7" s="5">
        <v>14.6</v>
      </c>
      <c r="AT7" s="5">
        <v>16.7</v>
      </c>
      <c r="AU7" s="5">
        <v>18.600000000000001</v>
      </c>
      <c r="AV7" s="5">
        <v>19.8</v>
      </c>
      <c r="AW7" s="5">
        <v>23.8</v>
      </c>
      <c r="AX7" s="5">
        <v>21.7</v>
      </c>
      <c r="AY7" s="5">
        <v>29.8</v>
      </c>
      <c r="AZ7" s="5">
        <v>31.5</v>
      </c>
      <c r="BA7" s="5">
        <v>33.700000000000003</v>
      </c>
      <c r="BB7" s="5">
        <v>52.6</v>
      </c>
      <c r="BC7" s="5">
        <v>42.8</v>
      </c>
      <c r="BD7" s="5">
        <v>36.6</v>
      </c>
      <c r="BE7" s="5">
        <v>35.9</v>
      </c>
      <c r="BF7" s="5">
        <v>34.200000000000003</v>
      </c>
      <c r="BG7" s="5">
        <v>30.6</v>
      </c>
      <c r="BH7" s="5">
        <v>30.3</v>
      </c>
      <c r="BI7" s="5">
        <v>27.5</v>
      </c>
      <c r="BJ7" s="5">
        <v>27.2</v>
      </c>
      <c r="BK7" s="5">
        <v>29.5</v>
      </c>
      <c r="BL7" s="5">
        <v>27.9</v>
      </c>
      <c r="BM7" s="5">
        <v>28.8</v>
      </c>
      <c r="BN7" s="5">
        <v>28</v>
      </c>
      <c r="BO7" s="5">
        <v>28.9</v>
      </c>
      <c r="BP7" s="5">
        <v>31.4</v>
      </c>
      <c r="BQ7" s="5">
        <v>28.7</v>
      </c>
      <c r="BR7" s="5">
        <v>26.3</v>
      </c>
      <c r="BS7" s="5">
        <v>21.8</v>
      </c>
      <c r="BT7" s="5">
        <v>12.2</v>
      </c>
    </row>
    <row r="9" spans="1:72" x14ac:dyDescent="0.25">
      <c r="A9" s="6" t="s">
        <v>96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</row>
    <row r="10" spans="1:72" x14ac:dyDescent="0.25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</row>
    <row r="11" spans="1:72" x14ac:dyDescent="0.25"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D13"/>
  <sheetViews>
    <sheetView workbookViewId="0">
      <selection activeCell="I46" sqref="I46"/>
    </sheetView>
  </sheetViews>
  <sheetFormatPr defaultRowHeight="15" x14ac:dyDescent="0.25"/>
  <cols>
    <col min="1" max="1" width="54.28515625" customWidth="1"/>
    <col min="2" max="2" width="9" bestFit="1" customWidth="1"/>
  </cols>
  <sheetData>
    <row r="1" spans="1:4" x14ac:dyDescent="0.25">
      <c r="A1" s="1"/>
      <c r="B1" s="1"/>
    </row>
    <row r="2" spans="1:4" x14ac:dyDescent="0.25">
      <c r="A2" s="2" t="s">
        <v>125</v>
      </c>
      <c r="B2" s="1"/>
    </row>
    <row r="3" spans="1:4" x14ac:dyDescent="0.25">
      <c r="A3" s="2"/>
      <c r="B3" s="1"/>
    </row>
    <row r="4" spans="1:4" x14ac:dyDescent="0.25">
      <c r="A4" s="13" t="s">
        <v>9</v>
      </c>
      <c r="B4" s="13"/>
    </row>
    <row r="5" spans="1:4" x14ac:dyDescent="0.25">
      <c r="A5" s="4" t="s">
        <v>52</v>
      </c>
      <c r="B5" s="36">
        <v>9.4</v>
      </c>
      <c r="D5" s="14"/>
    </row>
    <row r="6" spans="1:4" x14ac:dyDescent="0.25">
      <c r="A6" s="4" t="s">
        <v>53</v>
      </c>
      <c r="B6" s="36">
        <v>3.4</v>
      </c>
      <c r="D6" s="14"/>
    </row>
    <row r="7" spans="1:4" x14ac:dyDescent="0.25">
      <c r="A7" s="4" t="s">
        <v>55</v>
      </c>
      <c r="B7" s="36">
        <v>4.9000000000000004</v>
      </c>
      <c r="D7" s="14"/>
    </row>
    <row r="8" spans="1:4" x14ac:dyDescent="0.25">
      <c r="A8" s="4" t="s">
        <v>54</v>
      </c>
      <c r="B8" s="36">
        <v>-1.9</v>
      </c>
      <c r="D8" s="14"/>
    </row>
    <row r="9" spans="1:4" x14ac:dyDescent="0.25">
      <c r="A9" t="s">
        <v>115</v>
      </c>
      <c r="B9" s="18">
        <v>16</v>
      </c>
      <c r="D9" s="14"/>
    </row>
    <row r="10" spans="1:4" x14ac:dyDescent="0.25">
      <c r="B10" s="12"/>
    </row>
    <row r="11" spans="1:4" x14ac:dyDescent="0.25">
      <c r="A11" s="6" t="s">
        <v>87</v>
      </c>
      <c r="B11" s="12"/>
    </row>
    <row r="12" spans="1:4" x14ac:dyDescent="0.25">
      <c r="B12" s="12"/>
    </row>
    <row r="13" spans="1:4" x14ac:dyDescent="0.25">
      <c r="B13" s="1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I21" sqref="I21"/>
    </sheetView>
  </sheetViews>
  <sheetFormatPr defaultRowHeight="15" x14ac:dyDescent="0.25"/>
  <cols>
    <col min="1" max="1" width="21.28515625" customWidth="1"/>
    <col min="2" max="2" width="13.7109375" bestFit="1" customWidth="1"/>
    <col min="3" max="3" width="12" bestFit="1" customWidth="1"/>
  </cols>
  <sheetData>
    <row r="1" spans="1:8" x14ac:dyDescent="0.25">
      <c r="A1" s="1"/>
      <c r="B1" s="1"/>
      <c r="C1" s="1"/>
      <c r="D1" s="1"/>
    </row>
    <row r="2" spans="1:8" x14ac:dyDescent="0.25">
      <c r="A2" s="2" t="s">
        <v>127</v>
      </c>
      <c r="B2" s="1"/>
      <c r="C2" s="1"/>
      <c r="D2" s="1"/>
    </row>
    <row r="3" spans="1:8" x14ac:dyDescent="0.25">
      <c r="A3" s="2"/>
      <c r="B3" s="1"/>
      <c r="C3" s="1"/>
      <c r="D3" s="1"/>
    </row>
    <row r="4" spans="1:8" x14ac:dyDescent="0.25">
      <c r="A4" s="13"/>
      <c r="B4" s="21" t="s">
        <v>66</v>
      </c>
      <c r="C4" s="21" t="s">
        <v>67</v>
      </c>
      <c r="D4" s="27"/>
    </row>
    <row r="5" spans="1:8" x14ac:dyDescent="0.25">
      <c r="A5" s="4" t="s">
        <v>52</v>
      </c>
      <c r="B5" s="16">
        <v>0.4</v>
      </c>
      <c r="C5" s="16">
        <v>1.8</v>
      </c>
      <c r="D5" s="26"/>
      <c r="F5" s="9"/>
      <c r="G5" s="9"/>
      <c r="H5" s="9"/>
    </row>
    <row r="6" spans="1:8" x14ac:dyDescent="0.25">
      <c r="A6" t="s">
        <v>55</v>
      </c>
      <c r="B6" s="14">
        <v>2.8</v>
      </c>
      <c r="C6" s="14">
        <v>1.8</v>
      </c>
      <c r="D6" s="26"/>
      <c r="F6" s="9"/>
      <c r="G6" s="9"/>
      <c r="H6" s="9"/>
    </row>
    <row r="7" spans="1:8" x14ac:dyDescent="0.25">
      <c r="A7" t="s">
        <v>53</v>
      </c>
      <c r="B7" s="14">
        <v>1.5</v>
      </c>
      <c r="C7" s="14">
        <v>0.5</v>
      </c>
      <c r="D7" s="26"/>
      <c r="F7" s="9"/>
      <c r="G7" s="9"/>
      <c r="H7" s="9"/>
    </row>
    <row r="9" spans="1:8" x14ac:dyDescent="0.25">
      <c r="A9" s="6" t="s">
        <v>87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L13"/>
  <sheetViews>
    <sheetView workbookViewId="0">
      <selection activeCell="K22" sqref="K22"/>
    </sheetView>
  </sheetViews>
  <sheetFormatPr defaultRowHeight="15" x14ac:dyDescent="0.25"/>
  <cols>
    <col min="1" max="1" width="54.28515625" customWidth="1"/>
    <col min="2" max="12" width="9" bestFit="1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2" t="s">
        <v>91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3" t="s">
        <v>17</v>
      </c>
      <c r="B4" s="13">
        <v>63</v>
      </c>
      <c r="C4" s="13">
        <v>64</v>
      </c>
      <c r="D4" s="13">
        <v>65</v>
      </c>
      <c r="E4" s="13">
        <v>66</v>
      </c>
      <c r="F4" s="13">
        <v>67</v>
      </c>
      <c r="G4" s="13">
        <v>68</v>
      </c>
      <c r="H4" s="13">
        <v>69</v>
      </c>
      <c r="I4" s="13" t="s">
        <v>56</v>
      </c>
      <c r="J4" s="13" t="s">
        <v>57</v>
      </c>
      <c r="K4" s="13" t="s">
        <v>58</v>
      </c>
      <c r="L4" s="13" t="s">
        <v>59</v>
      </c>
    </row>
    <row r="5" spans="1:12" x14ac:dyDescent="0.25">
      <c r="A5" s="4" t="s">
        <v>60</v>
      </c>
      <c r="B5" s="29">
        <v>16.100000000000001</v>
      </c>
      <c r="C5" s="18">
        <v>17.3</v>
      </c>
      <c r="D5" s="18">
        <v>7.1</v>
      </c>
      <c r="E5" s="18">
        <v>6.7</v>
      </c>
      <c r="F5" s="18">
        <v>6.9</v>
      </c>
      <c r="G5" s="18">
        <v>7.3</v>
      </c>
      <c r="H5" s="18">
        <v>7.2</v>
      </c>
      <c r="I5" s="18">
        <v>5.4</v>
      </c>
      <c r="J5" s="18">
        <v>3.1</v>
      </c>
      <c r="K5" s="18">
        <v>3.5</v>
      </c>
      <c r="L5" s="18">
        <v>7.9</v>
      </c>
    </row>
    <row r="6" spans="1:12" x14ac:dyDescent="0.25">
      <c r="A6" s="4" t="s">
        <v>52</v>
      </c>
      <c r="B6" s="29">
        <v>0</v>
      </c>
      <c r="C6" s="18">
        <v>0</v>
      </c>
      <c r="D6" s="18">
        <v>38.299999999999997</v>
      </c>
      <c r="E6" s="18">
        <v>47.9</v>
      </c>
      <c r="F6" s="18">
        <v>53.5</v>
      </c>
      <c r="G6" s="18">
        <v>56.8</v>
      </c>
      <c r="H6" s="18">
        <v>59.2</v>
      </c>
      <c r="I6" s="18">
        <v>67.3</v>
      </c>
      <c r="J6" s="18">
        <v>77.2</v>
      </c>
      <c r="K6" s="18">
        <v>81.2</v>
      </c>
      <c r="L6" s="18">
        <v>76.400000000000006</v>
      </c>
    </row>
    <row r="7" spans="1:12" x14ac:dyDescent="0.25">
      <c r="A7" s="4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 x14ac:dyDescent="0.25">
      <c r="A8" s="4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x14ac:dyDescent="0.25">
      <c r="A9" s="6" t="s">
        <v>92</v>
      </c>
    </row>
    <row r="10" spans="1:12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pans="1:12" x14ac:dyDescent="0.25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</row>
    <row r="12" spans="1:12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spans="1:12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F12"/>
  <sheetViews>
    <sheetView workbookViewId="0">
      <selection activeCell="F21" sqref="F21"/>
    </sheetView>
  </sheetViews>
  <sheetFormatPr defaultRowHeight="15" x14ac:dyDescent="0.25"/>
  <cols>
    <col min="1" max="1" width="76.140625" customWidth="1"/>
    <col min="2" max="32" width="7.140625" customWidth="1"/>
  </cols>
  <sheetData>
    <row r="1" spans="1:3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32" x14ac:dyDescent="0.25">
      <c r="A2" s="2" t="s">
        <v>116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32" x14ac:dyDescent="0.25">
      <c r="A3" s="2"/>
      <c r="B3" s="1"/>
      <c r="C3" s="1"/>
      <c r="D3" s="1"/>
      <c r="E3" s="1"/>
      <c r="F3" s="1"/>
      <c r="G3" s="1"/>
      <c r="H3" s="1"/>
      <c r="I3" s="1"/>
      <c r="J3" s="1"/>
      <c r="K3" s="1"/>
    </row>
    <row r="4" spans="1:32" x14ac:dyDescent="0.25">
      <c r="A4" s="3" t="s">
        <v>20</v>
      </c>
      <c r="B4" s="7" t="s">
        <v>21</v>
      </c>
      <c r="C4" s="7" t="s">
        <v>22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27</v>
      </c>
      <c r="I4" s="7" t="s">
        <v>28</v>
      </c>
      <c r="J4" s="7" t="s">
        <v>29</v>
      </c>
      <c r="K4" s="7" t="s">
        <v>30</v>
      </c>
      <c r="L4" s="7" t="s">
        <v>31</v>
      </c>
      <c r="M4" s="7" t="s">
        <v>32</v>
      </c>
      <c r="N4" s="7" t="s">
        <v>33</v>
      </c>
      <c r="O4" s="7" t="s">
        <v>34</v>
      </c>
      <c r="P4" s="7" t="s">
        <v>35</v>
      </c>
      <c r="Q4" s="7" t="s">
        <v>36</v>
      </c>
      <c r="R4" s="7" t="s">
        <v>37</v>
      </c>
      <c r="S4" s="7" t="s">
        <v>38</v>
      </c>
      <c r="T4" s="7" t="s">
        <v>39</v>
      </c>
      <c r="U4" s="7" t="s">
        <v>40</v>
      </c>
      <c r="V4" s="7" t="s">
        <v>41</v>
      </c>
      <c r="W4" s="7" t="s">
        <v>42</v>
      </c>
      <c r="X4" s="7" t="s">
        <v>43</v>
      </c>
      <c r="Y4" s="7" t="s">
        <v>44</v>
      </c>
      <c r="Z4" s="7" t="s">
        <v>45</v>
      </c>
      <c r="AA4" s="7" t="s">
        <v>46</v>
      </c>
      <c r="AB4" s="7" t="s">
        <v>47</v>
      </c>
      <c r="AC4" s="7" t="s">
        <v>48</v>
      </c>
      <c r="AD4" s="7" t="s">
        <v>49</v>
      </c>
      <c r="AE4" s="7" t="s">
        <v>50</v>
      </c>
      <c r="AF4" s="7" t="s">
        <v>51</v>
      </c>
    </row>
    <row r="5" spans="1:32" x14ac:dyDescent="0.25">
      <c r="A5" t="s">
        <v>89</v>
      </c>
      <c r="B5" s="10">
        <v>-0.75</v>
      </c>
      <c r="C5" s="10">
        <v>-0.36</v>
      </c>
      <c r="D5" s="10">
        <v>-0.64</v>
      </c>
      <c r="E5" s="10">
        <v>-0.8</v>
      </c>
      <c r="F5" s="10">
        <v>-0.9</v>
      </c>
      <c r="G5" s="10">
        <v>-1.48</v>
      </c>
      <c r="H5" s="10">
        <v>-2.4900000000000002</v>
      </c>
      <c r="I5" s="10">
        <v>-1.79</v>
      </c>
      <c r="J5" s="10">
        <v>-2.84</v>
      </c>
      <c r="K5" s="10">
        <v>-2.86</v>
      </c>
      <c r="L5" s="10">
        <v>-4.13</v>
      </c>
      <c r="M5" s="10">
        <v>-4.28</v>
      </c>
      <c r="N5" s="10">
        <v>-4.3099999999999996</v>
      </c>
      <c r="O5" s="10">
        <v>-4.28</v>
      </c>
      <c r="P5" s="10">
        <v>-5.19</v>
      </c>
      <c r="Q5" s="10">
        <v>-10.48</v>
      </c>
      <c r="R5" s="10">
        <v>-5.8</v>
      </c>
      <c r="S5" s="10">
        <v>-4.4000000000000004</v>
      </c>
      <c r="T5" s="10">
        <v>-3.41</v>
      </c>
      <c r="U5" s="10">
        <v>-2.98</v>
      </c>
      <c r="V5" s="10">
        <v>-2.92</v>
      </c>
      <c r="W5" s="10">
        <v>-2.42</v>
      </c>
      <c r="X5" s="10">
        <v>-1.78</v>
      </c>
      <c r="Y5" s="10">
        <v>-1.66</v>
      </c>
      <c r="Z5" s="10">
        <v>-1.22</v>
      </c>
      <c r="AA5" s="10">
        <v>-1.35</v>
      </c>
      <c r="AB5" s="10">
        <v>-1.36</v>
      </c>
      <c r="AC5" s="10">
        <v>-0.91</v>
      </c>
      <c r="AD5" s="10">
        <v>-0.8</v>
      </c>
      <c r="AE5" s="10">
        <v>-0.56000000000000005</v>
      </c>
      <c r="AF5" s="10">
        <v>-0.68</v>
      </c>
    </row>
    <row r="6" spans="1:32" x14ac:dyDescent="0.25">
      <c r="A6" s="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x14ac:dyDescent="0.25">
      <c r="A7" s="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2" x14ac:dyDescent="0.25">
      <c r="A8" s="6" t="s">
        <v>90</v>
      </c>
    </row>
    <row r="9" spans="1:32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32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32" x14ac:dyDescent="0.25"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32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H17"/>
  <sheetViews>
    <sheetView workbookViewId="0">
      <selection activeCell="F20" sqref="F20"/>
    </sheetView>
  </sheetViews>
  <sheetFormatPr defaultRowHeight="15" x14ac:dyDescent="0.25"/>
  <cols>
    <col min="1" max="1" width="54.28515625" customWidth="1"/>
    <col min="2" max="2" width="13.85546875" bestFit="1" customWidth="1"/>
    <col min="3" max="3" width="9.5703125" bestFit="1" customWidth="1"/>
    <col min="4" max="8" width="10.5703125" bestFit="1" customWidth="1"/>
  </cols>
  <sheetData>
    <row r="1" spans="1:8" x14ac:dyDescent="0.25">
      <c r="A1" s="1"/>
      <c r="B1" s="1"/>
      <c r="C1" s="1"/>
      <c r="D1" s="1"/>
    </row>
    <row r="2" spans="1:8" x14ac:dyDescent="0.25">
      <c r="A2" s="2" t="s">
        <v>117</v>
      </c>
      <c r="B2" s="1"/>
      <c r="C2" s="1"/>
      <c r="D2" s="1"/>
    </row>
    <row r="3" spans="1:8" x14ac:dyDescent="0.25">
      <c r="A3" s="2"/>
      <c r="B3" s="1"/>
      <c r="C3" s="1"/>
      <c r="D3" s="1"/>
    </row>
    <row r="4" spans="1:8" x14ac:dyDescent="0.25">
      <c r="A4" s="2" t="s">
        <v>128</v>
      </c>
    </row>
    <row r="5" spans="1:8" x14ac:dyDescent="0.25">
      <c r="A5" s="13" t="s">
        <v>6</v>
      </c>
      <c r="B5" s="17" t="s">
        <v>61</v>
      </c>
      <c r="C5" s="17" t="s">
        <v>62</v>
      </c>
      <c r="D5" s="17" t="s">
        <v>56</v>
      </c>
      <c r="E5" s="17" t="s">
        <v>57</v>
      </c>
      <c r="F5" s="17" t="s">
        <v>58</v>
      </c>
      <c r="G5" s="17" t="s">
        <v>59</v>
      </c>
      <c r="H5" s="17" t="s">
        <v>63</v>
      </c>
    </row>
    <row r="6" spans="1:8" x14ac:dyDescent="0.25">
      <c r="A6" t="s">
        <v>93</v>
      </c>
      <c r="B6" s="35">
        <v>2669</v>
      </c>
      <c r="C6" s="35">
        <v>5351</v>
      </c>
      <c r="D6" s="35">
        <v>10362</v>
      </c>
      <c r="E6" s="35">
        <v>14890</v>
      </c>
      <c r="F6" s="35">
        <v>20435</v>
      </c>
      <c r="G6" s="35">
        <v>21751</v>
      </c>
      <c r="H6" s="35">
        <v>16389</v>
      </c>
    </row>
    <row r="7" spans="1:8" x14ac:dyDescent="0.25">
      <c r="A7" t="s">
        <v>64</v>
      </c>
      <c r="B7" s="35">
        <v>6045</v>
      </c>
      <c r="C7" s="35">
        <v>6588</v>
      </c>
      <c r="D7" s="35">
        <v>12041</v>
      </c>
      <c r="E7" s="35">
        <v>18690</v>
      </c>
      <c r="F7" s="35">
        <v>31077</v>
      </c>
      <c r="G7" s="35">
        <v>45535</v>
      </c>
      <c r="H7" s="35">
        <v>60878</v>
      </c>
    </row>
    <row r="8" spans="1:8" x14ac:dyDescent="0.25">
      <c r="A8" s="4"/>
      <c r="B8" s="11"/>
      <c r="C8" s="11"/>
      <c r="D8" s="11"/>
    </row>
    <row r="9" spans="1:8" x14ac:dyDescent="0.25">
      <c r="A9" s="19" t="s">
        <v>129</v>
      </c>
    </row>
    <row r="10" spans="1:8" x14ac:dyDescent="0.25">
      <c r="A10" s="13" t="s">
        <v>17</v>
      </c>
      <c r="B10" s="17" t="s">
        <v>61</v>
      </c>
      <c r="C10" s="17" t="s">
        <v>62</v>
      </c>
      <c r="D10" s="17" t="s">
        <v>56</v>
      </c>
      <c r="E10" s="17" t="s">
        <v>57</v>
      </c>
      <c r="F10" s="17" t="s">
        <v>58</v>
      </c>
      <c r="G10" s="17" t="s">
        <v>59</v>
      </c>
      <c r="H10" s="17" t="s">
        <v>63</v>
      </c>
    </row>
    <row r="11" spans="1:8" x14ac:dyDescent="0.25">
      <c r="A11" t="s">
        <v>93</v>
      </c>
      <c r="B11" s="14">
        <v>0.2</v>
      </c>
      <c r="C11" s="14">
        <v>0.4</v>
      </c>
      <c r="D11" s="14">
        <v>1</v>
      </c>
      <c r="E11" s="14">
        <v>2.1</v>
      </c>
      <c r="F11" s="14">
        <v>4.2</v>
      </c>
      <c r="G11" s="14">
        <v>6.9</v>
      </c>
      <c r="H11" s="14">
        <v>8.5</v>
      </c>
    </row>
    <row r="12" spans="1:8" x14ac:dyDescent="0.25">
      <c r="A12" t="s">
        <v>64</v>
      </c>
      <c r="B12" s="14">
        <v>0.4</v>
      </c>
      <c r="C12" s="14">
        <v>0.6</v>
      </c>
      <c r="D12" s="14">
        <v>1.2</v>
      </c>
      <c r="E12" s="14">
        <v>2.7</v>
      </c>
      <c r="F12" s="14">
        <v>6.5</v>
      </c>
      <c r="G12" s="14">
        <v>14.6</v>
      </c>
      <c r="H12" s="14">
        <v>31.8</v>
      </c>
    </row>
    <row r="13" spans="1:8" x14ac:dyDescent="0.25">
      <c r="B13" s="12"/>
      <c r="C13" s="12"/>
      <c r="D13" s="12"/>
    </row>
    <row r="14" spans="1:8" x14ac:dyDescent="0.25">
      <c r="A14" s="6" t="s">
        <v>94</v>
      </c>
      <c r="B14" s="9"/>
      <c r="C14" s="9"/>
      <c r="D14" s="9"/>
      <c r="E14" s="9"/>
      <c r="F14" s="9"/>
      <c r="G14" s="9"/>
      <c r="H14" s="9"/>
    </row>
    <row r="15" spans="1:8" x14ac:dyDescent="0.25">
      <c r="B15" s="9"/>
      <c r="C15" s="9"/>
      <c r="D15" s="9"/>
      <c r="E15" s="9"/>
      <c r="F15" s="9"/>
      <c r="G15" s="9"/>
      <c r="H15" s="9"/>
    </row>
    <row r="17" spans="8:8" x14ac:dyDescent="0.25">
      <c r="H17" s="34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K41"/>
  <sheetViews>
    <sheetView workbookViewId="0">
      <selection activeCell="J21" sqref="J21"/>
    </sheetView>
  </sheetViews>
  <sheetFormatPr defaultRowHeight="15" x14ac:dyDescent="0.25"/>
  <cols>
    <col min="1" max="1" width="54.28515625" customWidth="1"/>
    <col min="2" max="2" width="13.7109375" bestFit="1" customWidth="1"/>
    <col min="3" max="4" width="9" bestFit="1" customWidth="1"/>
  </cols>
  <sheetData>
    <row r="1" spans="1:11" x14ac:dyDescent="0.25">
      <c r="A1" s="1"/>
      <c r="B1" s="1"/>
      <c r="C1" s="1"/>
      <c r="D1" s="1"/>
    </row>
    <row r="2" spans="1:11" x14ac:dyDescent="0.25">
      <c r="A2" s="2" t="s">
        <v>118</v>
      </c>
      <c r="B2" s="1"/>
      <c r="C2" s="1"/>
      <c r="D2" s="1"/>
    </row>
    <row r="3" spans="1:11" x14ac:dyDescent="0.25">
      <c r="A3" s="2"/>
      <c r="B3" s="1"/>
      <c r="C3" s="1"/>
      <c r="D3" s="1"/>
    </row>
    <row r="4" spans="1:11" x14ac:dyDescent="0.25">
      <c r="A4" s="3" t="s">
        <v>78</v>
      </c>
      <c r="B4" s="17" t="s">
        <v>68</v>
      </c>
      <c r="C4" s="17" t="s">
        <v>69</v>
      </c>
      <c r="D4" s="17" t="s">
        <v>70</v>
      </c>
      <c r="E4" s="17" t="s">
        <v>71</v>
      </c>
      <c r="F4" s="17" t="s">
        <v>72</v>
      </c>
      <c r="G4" s="17" t="s">
        <v>73</v>
      </c>
      <c r="H4" s="17" t="s">
        <v>74</v>
      </c>
      <c r="I4" s="17" t="s">
        <v>75</v>
      </c>
      <c r="J4" s="17" t="s">
        <v>76</v>
      </c>
      <c r="K4" s="17" t="s">
        <v>77</v>
      </c>
    </row>
    <row r="5" spans="1:11" x14ac:dyDescent="0.25">
      <c r="A5" t="s">
        <v>119</v>
      </c>
      <c r="B5" s="33">
        <v>0.46800000000000003</v>
      </c>
      <c r="C5" s="33">
        <v>0.40200000000000002</v>
      </c>
      <c r="D5" s="33">
        <v>0.47099999999999997</v>
      </c>
      <c r="E5" s="33">
        <v>0.61599999999999999</v>
      </c>
      <c r="F5" s="33">
        <v>0.79</v>
      </c>
      <c r="G5" s="33">
        <v>0.9</v>
      </c>
      <c r="H5" s="33">
        <v>1.218</v>
      </c>
      <c r="I5" s="33">
        <v>1.8779999999999999</v>
      </c>
      <c r="J5" s="33">
        <v>2.6680000000000001</v>
      </c>
      <c r="K5" s="33">
        <v>2.633</v>
      </c>
    </row>
    <row r="6" spans="1:11" x14ac:dyDescent="0.25">
      <c r="A6" t="s">
        <v>65</v>
      </c>
      <c r="B6" s="33">
        <v>2.8000000000000001E-2</v>
      </c>
      <c r="C6" s="33">
        <v>5.6000000000000001E-2</v>
      </c>
      <c r="D6" s="33">
        <v>9.6000000000000002E-2</v>
      </c>
      <c r="E6" s="33">
        <v>0.19900000000000001</v>
      </c>
      <c r="F6" s="33">
        <v>0.38100000000000001</v>
      </c>
      <c r="G6" s="33">
        <v>0.52400000000000002</v>
      </c>
      <c r="H6" s="33">
        <v>0.72699999999999998</v>
      </c>
      <c r="I6" s="33">
        <v>1.1739999999999999</v>
      </c>
      <c r="J6" s="33">
        <v>1.7070000000000001</v>
      </c>
      <c r="K6" s="33">
        <v>1.5649999999999999</v>
      </c>
    </row>
    <row r="7" spans="1:11" x14ac:dyDescent="0.25">
      <c r="A7" t="s">
        <v>120</v>
      </c>
      <c r="B7" s="33">
        <v>0.89</v>
      </c>
      <c r="C7" s="33">
        <v>0.28399999999999997</v>
      </c>
      <c r="D7" s="33">
        <v>0.47299999999999998</v>
      </c>
      <c r="E7" s="33">
        <v>0.61099999999999999</v>
      </c>
      <c r="F7" s="33">
        <v>0.59699999999999998</v>
      </c>
      <c r="G7" s="33">
        <v>0.69899999999999995</v>
      </c>
      <c r="H7" s="33">
        <v>1.0029999999999999</v>
      </c>
      <c r="I7" s="33">
        <v>1.6379999999999999</v>
      </c>
      <c r="J7" s="33">
        <v>2.8740000000000001</v>
      </c>
      <c r="K7" s="33">
        <v>3.806</v>
      </c>
    </row>
    <row r="8" spans="1:11" x14ac:dyDescent="0.25">
      <c r="A8" s="4"/>
      <c r="B8" s="11"/>
      <c r="C8" s="11"/>
      <c r="D8" s="11"/>
    </row>
    <row r="9" spans="1:11" x14ac:dyDescent="0.25">
      <c r="A9" s="6" t="s">
        <v>95</v>
      </c>
    </row>
    <row r="10" spans="1:11" x14ac:dyDescent="0.25">
      <c r="B10" s="12"/>
      <c r="C10" s="12"/>
      <c r="D10" s="12"/>
    </row>
    <row r="11" spans="1:11" x14ac:dyDescent="0.25"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1" x14ac:dyDescent="0.25">
      <c r="A12" s="30"/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x14ac:dyDescent="0.25">
      <c r="A13" s="31"/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41" spans="6:6" x14ac:dyDescent="0.25">
      <c r="F41" s="6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H16"/>
  <sheetViews>
    <sheetView workbookViewId="0">
      <selection activeCell="G35" sqref="G35"/>
    </sheetView>
  </sheetViews>
  <sheetFormatPr defaultRowHeight="15" x14ac:dyDescent="0.25"/>
  <cols>
    <col min="1" max="1" width="54.28515625" customWidth="1"/>
    <col min="2" max="2" width="13.7109375" bestFit="1" customWidth="1"/>
    <col min="3" max="4" width="9" bestFit="1" customWidth="1"/>
  </cols>
  <sheetData>
    <row r="1" spans="1:8" x14ac:dyDescent="0.25">
      <c r="A1" s="1"/>
      <c r="B1" s="1"/>
      <c r="C1" s="1"/>
      <c r="D1" s="1"/>
    </row>
    <row r="2" spans="1:8" x14ac:dyDescent="0.25">
      <c r="A2" s="2" t="s">
        <v>130</v>
      </c>
      <c r="B2" s="1"/>
      <c r="C2" s="1"/>
      <c r="D2" s="1"/>
    </row>
    <row r="3" spans="1:8" x14ac:dyDescent="0.25">
      <c r="A3" s="2"/>
      <c r="B3" s="1"/>
      <c r="C3" s="1"/>
      <c r="D3" s="1"/>
    </row>
    <row r="4" spans="1:8" x14ac:dyDescent="0.25">
      <c r="A4" s="3" t="s">
        <v>17</v>
      </c>
      <c r="B4" s="17" t="s">
        <v>66</v>
      </c>
      <c r="C4" s="17" t="s">
        <v>67</v>
      </c>
      <c r="D4" s="32"/>
    </row>
    <row r="5" spans="1:8" x14ac:dyDescent="0.25">
      <c r="A5" t="s">
        <v>79</v>
      </c>
      <c r="B5" s="14">
        <v>2.7</v>
      </c>
      <c r="C5" s="14">
        <v>-0.1</v>
      </c>
      <c r="D5" s="14"/>
      <c r="F5" s="14"/>
      <c r="G5" s="14"/>
      <c r="H5" s="14"/>
    </row>
    <row r="6" spans="1:8" x14ac:dyDescent="0.25">
      <c r="A6" t="s">
        <v>121</v>
      </c>
      <c r="B6" s="14">
        <v>0.8</v>
      </c>
      <c r="C6" s="14">
        <v>-0.2</v>
      </c>
      <c r="D6" s="14"/>
      <c r="F6" s="14"/>
      <c r="G6" s="14"/>
      <c r="H6" s="14"/>
    </row>
    <row r="7" spans="1:8" x14ac:dyDescent="0.25">
      <c r="A7" t="s">
        <v>80</v>
      </c>
      <c r="B7" s="14">
        <v>1.5</v>
      </c>
      <c r="C7" s="14">
        <v>-0.2</v>
      </c>
      <c r="D7" s="14"/>
      <c r="F7" s="14"/>
      <c r="G7" s="14"/>
      <c r="H7" s="14"/>
    </row>
    <row r="8" spans="1:8" x14ac:dyDescent="0.25">
      <c r="A8" s="4" t="s">
        <v>81</v>
      </c>
      <c r="B8" s="16">
        <v>3</v>
      </c>
      <c r="C8" s="16">
        <v>0</v>
      </c>
      <c r="D8" s="16"/>
      <c r="F8" s="14"/>
      <c r="G8" s="14"/>
      <c r="H8" s="14"/>
    </row>
    <row r="9" spans="1:8" x14ac:dyDescent="0.25">
      <c r="A9" t="s">
        <v>82</v>
      </c>
      <c r="B9" s="14">
        <v>4.5999999999999996</v>
      </c>
      <c r="C9" s="14">
        <v>-0.1</v>
      </c>
      <c r="D9" s="14"/>
      <c r="F9" s="14"/>
      <c r="G9" s="14"/>
      <c r="H9" s="14"/>
    </row>
    <row r="10" spans="1:8" x14ac:dyDescent="0.25">
      <c r="A10" t="s">
        <v>122</v>
      </c>
      <c r="B10" s="14">
        <v>-0.3</v>
      </c>
      <c r="C10" s="14">
        <v>-0.1</v>
      </c>
      <c r="D10" s="14"/>
      <c r="F10" s="14"/>
      <c r="G10" s="14"/>
      <c r="H10" s="14"/>
    </row>
    <row r="11" spans="1:8" x14ac:dyDescent="0.25">
      <c r="A11" t="s">
        <v>83</v>
      </c>
      <c r="B11" s="14">
        <v>0.9</v>
      </c>
      <c r="C11" s="14">
        <v>0</v>
      </c>
      <c r="D11" s="14"/>
      <c r="F11" s="14"/>
      <c r="G11" s="14"/>
      <c r="H11" s="14"/>
    </row>
    <row r="12" spans="1:8" x14ac:dyDescent="0.25">
      <c r="A12" t="s">
        <v>84</v>
      </c>
      <c r="B12" s="14">
        <v>-0.4</v>
      </c>
      <c r="C12" s="14">
        <v>-0.5</v>
      </c>
      <c r="D12" s="14"/>
      <c r="F12" s="14"/>
      <c r="G12" s="14"/>
      <c r="H12" s="14"/>
    </row>
    <row r="13" spans="1:8" x14ac:dyDescent="0.25">
      <c r="A13" t="s">
        <v>123</v>
      </c>
      <c r="B13" s="14">
        <v>1</v>
      </c>
      <c r="C13" s="14">
        <v>-0.3</v>
      </c>
      <c r="D13" s="14"/>
      <c r="F13" s="14"/>
      <c r="G13" s="14"/>
      <c r="H13" s="14"/>
    </row>
    <row r="16" spans="1:8" x14ac:dyDescent="0.25">
      <c r="A16" s="6" t="s">
        <v>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S7"/>
  <sheetViews>
    <sheetView workbookViewId="0">
      <selection activeCell="B30" sqref="B30"/>
    </sheetView>
  </sheetViews>
  <sheetFormatPr defaultRowHeight="15" x14ac:dyDescent="0.25"/>
  <cols>
    <col min="1" max="1" width="54.28515625" customWidth="1"/>
  </cols>
  <sheetData>
    <row r="1" spans="1:9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97" x14ac:dyDescent="0.25">
      <c r="A2" s="2" t="s">
        <v>126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97" x14ac:dyDescent="0.25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97" s="22" customFormat="1" x14ac:dyDescent="0.25">
      <c r="A4" s="13" t="s">
        <v>8</v>
      </c>
      <c r="B4" s="21">
        <f>'[1]age dependency'!B$1</f>
        <v>1971</v>
      </c>
      <c r="C4" s="21">
        <f>'[1]age dependency'!C$1</f>
        <v>1972</v>
      </c>
      <c r="D4" s="21">
        <f>'[1]age dependency'!D$1</f>
        <v>1973</v>
      </c>
      <c r="E4" s="21">
        <f>'[1]age dependency'!E$1</f>
        <v>1974</v>
      </c>
      <c r="F4" s="21">
        <f>'[1]age dependency'!F$1</f>
        <v>1975</v>
      </c>
      <c r="G4" s="21">
        <f>'[1]age dependency'!G$1</f>
        <v>1976</v>
      </c>
      <c r="H4" s="21">
        <f>'[1]age dependency'!H$1</f>
        <v>1977</v>
      </c>
      <c r="I4" s="21">
        <f>'[1]age dependency'!I$1</f>
        <v>1978</v>
      </c>
      <c r="J4" s="21">
        <f>'[1]age dependency'!J$1</f>
        <v>1979</v>
      </c>
      <c r="K4" s="21">
        <f>'[1]age dependency'!K$1</f>
        <v>1980</v>
      </c>
      <c r="L4" s="21">
        <f>'[1]age dependency'!L$1</f>
        <v>1981</v>
      </c>
      <c r="M4" s="21">
        <f>'[1]age dependency'!M$1</f>
        <v>1982</v>
      </c>
      <c r="N4" s="21">
        <f>'[1]age dependency'!N$1</f>
        <v>1983</v>
      </c>
      <c r="O4" s="21">
        <f>'[1]age dependency'!O$1</f>
        <v>1984</v>
      </c>
      <c r="P4" s="21">
        <f>'[1]age dependency'!P$1</f>
        <v>1985</v>
      </c>
      <c r="Q4" s="21">
        <f>'[1]age dependency'!Q$1</f>
        <v>1986</v>
      </c>
      <c r="R4" s="21">
        <f>'[1]age dependency'!R$1</f>
        <v>1987</v>
      </c>
      <c r="S4" s="21">
        <f>'[1]age dependency'!S$1</f>
        <v>1988</v>
      </c>
      <c r="T4" s="21">
        <f>'[1]age dependency'!T$1</f>
        <v>1989</v>
      </c>
      <c r="U4" s="21">
        <f>'[1]age dependency'!U$1</f>
        <v>1990</v>
      </c>
      <c r="V4" s="21">
        <f>'[1]age dependency'!V$1</f>
        <v>1991</v>
      </c>
      <c r="W4" s="21">
        <f>'[1]age dependency'!W$1</f>
        <v>1992</v>
      </c>
      <c r="X4" s="21">
        <f>'[1]age dependency'!X$1</f>
        <v>1993</v>
      </c>
      <c r="Y4" s="21">
        <f>'[1]age dependency'!Y$1</f>
        <v>1994</v>
      </c>
      <c r="Z4" s="21">
        <f>'[1]age dependency'!Z$1</f>
        <v>1995</v>
      </c>
      <c r="AA4" s="21">
        <f>'[1]age dependency'!AA$1</f>
        <v>1996</v>
      </c>
      <c r="AB4" s="21">
        <f>'[1]age dependency'!AB$1</f>
        <v>1997</v>
      </c>
      <c r="AC4" s="21">
        <f>'[1]age dependency'!AC$1</f>
        <v>1998</v>
      </c>
      <c r="AD4" s="21">
        <f>'[1]age dependency'!AD$1</f>
        <v>1999</v>
      </c>
      <c r="AE4" s="21">
        <f>'[1]age dependency'!AE$1</f>
        <v>2000</v>
      </c>
      <c r="AF4" s="21">
        <f>'[1]age dependency'!AF$1</f>
        <v>2001</v>
      </c>
      <c r="AG4" s="21">
        <f>'[1]age dependency'!AG$1</f>
        <v>2002</v>
      </c>
      <c r="AH4" s="21">
        <f>'[1]age dependency'!AH$1</f>
        <v>2003</v>
      </c>
      <c r="AI4" s="21">
        <f>'[1]age dependency'!AI$1</f>
        <v>2004</v>
      </c>
      <c r="AJ4" s="21">
        <f>'[1]age dependency'!AJ$1</f>
        <v>2005</v>
      </c>
      <c r="AK4" s="21">
        <f>'[1]age dependency'!AK$1</f>
        <v>2006</v>
      </c>
      <c r="AL4" s="21">
        <f>'[1]age dependency'!AL$1</f>
        <v>2007</v>
      </c>
      <c r="AM4" s="21">
        <f>'[1]age dependency'!AM$1</f>
        <v>2008</v>
      </c>
      <c r="AN4" s="21">
        <f>'[1]age dependency'!AN$1</f>
        <v>2009</v>
      </c>
      <c r="AO4" s="21">
        <f>'[1]age dependency'!AO$1</f>
        <v>2010</v>
      </c>
      <c r="AP4" s="21">
        <f>'[1]age dependency'!AP$1</f>
        <v>2011</v>
      </c>
      <c r="AQ4" s="21">
        <f>'[1]age dependency'!AQ$1</f>
        <v>2012</v>
      </c>
      <c r="AR4" s="21">
        <f>'[1]age dependency'!AR$1</f>
        <v>2013</v>
      </c>
      <c r="AS4" s="21">
        <f>'[1]age dependency'!AS$1</f>
        <v>2014</v>
      </c>
      <c r="AT4" s="21">
        <f>'[1]age dependency'!AT$1</f>
        <v>2015</v>
      </c>
      <c r="AU4" s="21">
        <f>'[1]age dependency'!AU$1</f>
        <v>2016</v>
      </c>
      <c r="AV4" s="21">
        <f>'[1]age dependency'!AV$1</f>
        <v>2017</v>
      </c>
      <c r="AW4" s="21">
        <f>'[1]age dependency'!AW$1</f>
        <v>2018</v>
      </c>
      <c r="AX4" s="21">
        <f>'[1]age dependency'!AX$1</f>
        <v>2019</v>
      </c>
      <c r="AY4" s="21">
        <f>'[1]age dependency'!AY$1</f>
        <v>2020</v>
      </c>
      <c r="AZ4" s="21">
        <f>'[1]age dependency'!AZ$1</f>
        <v>2021</v>
      </c>
      <c r="BA4" s="21">
        <f>'[1]age dependency'!BA$1</f>
        <v>2022</v>
      </c>
      <c r="BB4" s="21">
        <f>'[1]age dependency'!BB$1</f>
        <v>2023</v>
      </c>
      <c r="BC4" s="21">
        <f>'[1]age dependency'!BC$1</f>
        <v>2024</v>
      </c>
      <c r="BD4" s="21">
        <f>'[1]age dependency'!BD$1</f>
        <v>2025</v>
      </c>
      <c r="BE4" s="21">
        <f>'[1]age dependency'!BE$1</f>
        <v>2026</v>
      </c>
      <c r="BF4" s="21">
        <f>'[1]age dependency'!BF$1</f>
        <v>2027</v>
      </c>
      <c r="BG4" s="21">
        <f>'[1]age dependency'!BG$1</f>
        <v>2028</v>
      </c>
      <c r="BH4" s="21">
        <f>'[1]age dependency'!BH$1</f>
        <v>2029</v>
      </c>
      <c r="BI4" s="21">
        <f>'[1]age dependency'!BI$1</f>
        <v>2030</v>
      </c>
      <c r="BJ4" s="21">
        <f>'[1]age dependency'!BJ$1</f>
        <v>2031</v>
      </c>
      <c r="BK4" s="21">
        <f>'[1]age dependency'!BK$1</f>
        <v>2032</v>
      </c>
      <c r="BL4" s="21">
        <f>'[1]age dependency'!BL$1</f>
        <v>2033</v>
      </c>
      <c r="BM4" s="21">
        <f>'[1]age dependency'!BM$1</f>
        <v>2034</v>
      </c>
      <c r="BN4" s="21">
        <f>'[1]age dependency'!BN$1</f>
        <v>2035</v>
      </c>
      <c r="BO4" s="21">
        <f>'[1]age dependency'!BO$1</f>
        <v>2036</v>
      </c>
      <c r="BP4" s="21">
        <f>'[1]age dependency'!BP$1</f>
        <v>2037</v>
      </c>
      <c r="BQ4" s="21">
        <f>'[1]age dependency'!BQ$1</f>
        <v>2038</v>
      </c>
      <c r="BR4" s="21">
        <f>'[1]age dependency'!BR$1</f>
        <v>2039</v>
      </c>
      <c r="BS4" s="21">
        <f>'[1]age dependency'!BS$1</f>
        <v>2040</v>
      </c>
      <c r="BT4" s="21">
        <f>'[1]age dependency'!BT$1</f>
        <v>2041</v>
      </c>
      <c r="BU4" s="21">
        <f>'[1]age dependency'!BU$1</f>
        <v>2042</v>
      </c>
      <c r="BV4" s="21">
        <f>'[1]age dependency'!BV$1</f>
        <v>2043</v>
      </c>
      <c r="BW4" s="21">
        <f>'[1]age dependency'!BW$1</f>
        <v>2044</v>
      </c>
      <c r="BX4" s="21">
        <f>'[1]age dependency'!BX$1</f>
        <v>2045</v>
      </c>
      <c r="BY4" s="21">
        <f>'[1]age dependency'!BY$1</f>
        <v>2046</v>
      </c>
      <c r="BZ4" s="21">
        <f>'[1]age dependency'!BZ$1</f>
        <v>2047</v>
      </c>
      <c r="CA4" s="21">
        <f>'[1]age dependency'!CA$1</f>
        <v>2048</v>
      </c>
      <c r="CB4" s="21">
        <f>'[1]age dependency'!CB$1</f>
        <v>2049</v>
      </c>
      <c r="CC4" s="21">
        <f>'[1]age dependency'!CC$1</f>
        <v>2050</v>
      </c>
      <c r="CD4" s="21">
        <f>'[1]age dependency'!CD$1</f>
        <v>2051</v>
      </c>
      <c r="CE4" s="21">
        <f>'[1]age dependency'!CE$1</f>
        <v>2052</v>
      </c>
      <c r="CF4" s="21">
        <f>'[1]age dependency'!CF$1</f>
        <v>2053</v>
      </c>
      <c r="CG4" s="21">
        <f>'[1]age dependency'!CG$1</f>
        <v>2054</v>
      </c>
      <c r="CH4" s="21">
        <f>'[1]age dependency'!CH$1</f>
        <v>2055</v>
      </c>
      <c r="CI4" s="21">
        <f>'[1]age dependency'!CI$1</f>
        <v>2056</v>
      </c>
      <c r="CJ4" s="21">
        <f>'[1]age dependency'!CJ$1</f>
        <v>2057</v>
      </c>
      <c r="CK4" s="21">
        <f>'[1]age dependency'!CK$1</f>
        <v>2058</v>
      </c>
      <c r="CL4" s="21">
        <f>'[1]age dependency'!CL$1</f>
        <v>2059</v>
      </c>
      <c r="CM4" s="21">
        <f>'[1]age dependency'!CM$1</f>
        <v>2060</v>
      </c>
      <c r="CN4" s="21">
        <f>'[1]age dependency'!CN$1</f>
        <v>2061</v>
      </c>
      <c r="CO4" s="21">
        <f>'[1]age dependency'!CO$1</f>
        <v>2062</v>
      </c>
      <c r="CP4" s="21">
        <f>'[1]age dependency'!CP$1</f>
        <v>2063</v>
      </c>
      <c r="CQ4" s="21">
        <f>'[1]age dependency'!CQ$1</f>
        <v>2064</v>
      </c>
      <c r="CR4" s="21">
        <f>'[1]age dependency'!CR$1</f>
        <v>2065</v>
      </c>
      <c r="CS4" s="21">
        <f>'[1]age dependency'!CS$1</f>
        <v>2066</v>
      </c>
    </row>
    <row r="5" spans="1:97" s="9" customFormat="1" x14ac:dyDescent="0.25">
      <c r="A5" s="8" t="s">
        <v>7</v>
      </c>
      <c r="B5" s="23">
        <v>13</v>
      </c>
      <c r="C5" s="23">
        <v>13</v>
      </c>
      <c r="D5" s="23">
        <v>13</v>
      </c>
      <c r="E5" s="23">
        <v>14.000000000000002</v>
      </c>
      <c r="F5" s="23">
        <v>14.000000000000002</v>
      </c>
      <c r="G5" s="23">
        <v>14.000000000000002</v>
      </c>
      <c r="H5" s="23">
        <v>14.000000000000002</v>
      </c>
      <c r="I5" s="23">
        <v>14.000000000000002</v>
      </c>
      <c r="J5" s="23">
        <v>15</v>
      </c>
      <c r="K5" s="23">
        <v>15</v>
      </c>
      <c r="L5" s="23">
        <v>15</v>
      </c>
      <c r="M5" s="23">
        <v>15</v>
      </c>
      <c r="N5" s="23">
        <v>15</v>
      </c>
      <c r="O5" s="23">
        <v>15</v>
      </c>
      <c r="P5" s="23">
        <v>16</v>
      </c>
      <c r="Q5" s="23">
        <v>16</v>
      </c>
      <c r="R5" s="23">
        <v>16</v>
      </c>
      <c r="S5" s="23">
        <v>16</v>
      </c>
      <c r="T5" s="23">
        <v>16</v>
      </c>
      <c r="U5" s="23">
        <v>17</v>
      </c>
      <c r="V5" s="23">
        <v>17</v>
      </c>
      <c r="W5" s="23">
        <v>17</v>
      </c>
      <c r="X5" s="23">
        <v>17</v>
      </c>
      <c r="Y5" s="23">
        <v>18</v>
      </c>
      <c r="Z5" s="23">
        <v>18</v>
      </c>
      <c r="AA5" s="23">
        <v>18</v>
      </c>
      <c r="AB5" s="23">
        <v>18</v>
      </c>
      <c r="AC5" s="23">
        <v>18</v>
      </c>
      <c r="AD5" s="23">
        <v>18</v>
      </c>
      <c r="AE5" s="23">
        <v>19</v>
      </c>
      <c r="AF5" s="23">
        <v>19</v>
      </c>
      <c r="AG5" s="23">
        <v>19</v>
      </c>
      <c r="AH5" s="23">
        <v>19</v>
      </c>
      <c r="AI5" s="23">
        <v>19</v>
      </c>
      <c r="AJ5" s="23">
        <v>19</v>
      </c>
      <c r="AK5" s="23">
        <v>19</v>
      </c>
      <c r="AL5" s="23">
        <v>19</v>
      </c>
      <c r="AM5" s="23">
        <v>20</v>
      </c>
      <c r="AN5" s="23">
        <v>20</v>
      </c>
      <c r="AO5" s="23">
        <v>20</v>
      </c>
      <c r="AP5" s="23">
        <v>21</v>
      </c>
      <c r="AQ5" s="23">
        <v>21</v>
      </c>
      <c r="AR5" s="23">
        <v>22</v>
      </c>
      <c r="AS5" s="23">
        <v>22</v>
      </c>
      <c r="AT5" s="23">
        <v>23</v>
      </c>
      <c r="AU5" s="23">
        <v>23</v>
      </c>
      <c r="AV5" s="23">
        <v>23</v>
      </c>
      <c r="AW5" s="23">
        <v>24</v>
      </c>
      <c r="AX5" s="23">
        <v>24</v>
      </c>
      <c r="AY5" s="23">
        <v>25</v>
      </c>
      <c r="AZ5" s="23">
        <v>25</v>
      </c>
      <c r="BA5" s="23">
        <v>25</v>
      </c>
      <c r="BB5" s="23">
        <v>26</v>
      </c>
      <c r="BC5" s="23">
        <v>26</v>
      </c>
      <c r="BD5" s="23">
        <v>27</v>
      </c>
      <c r="BE5" s="23">
        <v>27</v>
      </c>
      <c r="BF5" s="23">
        <v>28.000000000000004</v>
      </c>
      <c r="BG5" s="23">
        <v>28.000000000000004</v>
      </c>
      <c r="BH5" s="23">
        <v>28.000000000000004</v>
      </c>
      <c r="BI5" s="23">
        <v>28.999999999999996</v>
      </c>
      <c r="BJ5" s="23">
        <v>28.999999999999996</v>
      </c>
      <c r="BK5" s="23">
        <v>28.999999999999996</v>
      </c>
      <c r="BL5" s="23">
        <v>28.999999999999996</v>
      </c>
      <c r="BM5" s="23">
        <v>28.999999999999996</v>
      </c>
      <c r="BN5" s="23">
        <v>28.999999999999996</v>
      </c>
      <c r="BO5" s="23">
        <v>30</v>
      </c>
      <c r="BP5" s="23">
        <v>30</v>
      </c>
      <c r="BQ5" s="23">
        <v>30</v>
      </c>
      <c r="BR5" s="23">
        <v>30</v>
      </c>
      <c r="BS5" s="23">
        <v>30</v>
      </c>
      <c r="BT5" s="23">
        <v>30</v>
      </c>
      <c r="BU5" s="23">
        <v>30</v>
      </c>
      <c r="BV5" s="23">
        <v>30</v>
      </c>
      <c r="BW5" s="23">
        <v>30</v>
      </c>
      <c r="BX5" s="23">
        <v>30</v>
      </c>
      <c r="BY5" s="23">
        <v>30</v>
      </c>
      <c r="BZ5" s="23">
        <v>30</v>
      </c>
      <c r="CA5" s="23">
        <v>30</v>
      </c>
      <c r="CB5" s="23">
        <v>30</v>
      </c>
      <c r="CC5" s="23">
        <v>30</v>
      </c>
      <c r="CD5" s="23">
        <v>30</v>
      </c>
      <c r="CE5" s="23">
        <v>31</v>
      </c>
      <c r="CF5" s="23">
        <v>31</v>
      </c>
      <c r="CG5" s="23">
        <v>31</v>
      </c>
      <c r="CH5" s="23">
        <v>31</v>
      </c>
      <c r="CI5" s="23">
        <v>31</v>
      </c>
      <c r="CJ5" s="23">
        <v>32</v>
      </c>
      <c r="CK5" s="23">
        <v>32</v>
      </c>
      <c r="CL5" s="23">
        <v>32</v>
      </c>
      <c r="CM5" s="23">
        <v>32</v>
      </c>
      <c r="CN5" s="23">
        <v>33</v>
      </c>
      <c r="CO5" s="23">
        <v>33</v>
      </c>
      <c r="CP5" s="23">
        <v>33</v>
      </c>
      <c r="CQ5" s="23">
        <v>33</v>
      </c>
      <c r="CR5" s="23">
        <v>34</v>
      </c>
      <c r="CS5" s="23">
        <v>34</v>
      </c>
    </row>
    <row r="6" spans="1:97" x14ac:dyDescent="0.25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</row>
    <row r="7" spans="1:97" x14ac:dyDescent="0.25">
      <c r="A7" s="6" t="s">
        <v>97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10"/>
  <sheetViews>
    <sheetView workbookViewId="0">
      <selection activeCell="B17" sqref="B17"/>
    </sheetView>
  </sheetViews>
  <sheetFormatPr defaultRowHeight="15" x14ac:dyDescent="0.25"/>
  <cols>
    <col min="1" max="1" width="54.28515625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 t="s">
        <v>131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5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5">
      <c r="A4" s="13" t="s">
        <v>9</v>
      </c>
      <c r="B4" s="13"/>
    </row>
    <row r="5" spans="1:16" x14ac:dyDescent="0.25">
      <c r="A5" s="4" t="s">
        <v>107</v>
      </c>
      <c r="B5" s="23">
        <v>-20.100000000000001</v>
      </c>
      <c r="D5" s="14"/>
    </row>
    <row r="6" spans="1:16" x14ac:dyDescent="0.25">
      <c r="A6" s="4" t="s">
        <v>108</v>
      </c>
      <c r="B6" s="23">
        <v>-15.7</v>
      </c>
      <c r="D6" s="14"/>
    </row>
    <row r="7" spans="1:16" x14ac:dyDescent="0.25">
      <c r="A7" s="4" t="s">
        <v>109</v>
      </c>
      <c r="B7" s="23">
        <v>-35.9</v>
      </c>
      <c r="D7" s="14"/>
    </row>
    <row r="10" spans="1:16" x14ac:dyDescent="0.25">
      <c r="A10" s="6" t="s">
        <v>87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13"/>
  <sheetViews>
    <sheetView workbookViewId="0">
      <selection activeCell="B46" sqref="B46"/>
    </sheetView>
  </sheetViews>
  <sheetFormatPr defaultRowHeight="15" x14ac:dyDescent="0.25"/>
  <cols>
    <col min="1" max="1" width="54.28515625" customWidth="1"/>
    <col min="2" max="13" width="9" bestFit="1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111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3" t="s">
        <v>9</v>
      </c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</row>
    <row r="5" spans="1:13" x14ac:dyDescent="0.25">
      <c r="A5" s="4" t="s">
        <v>103</v>
      </c>
      <c r="B5" s="11">
        <v>445</v>
      </c>
      <c r="C5" s="11">
        <v>463</v>
      </c>
      <c r="D5" s="11">
        <v>481</v>
      </c>
      <c r="E5" s="11">
        <v>490</v>
      </c>
      <c r="F5" s="11">
        <v>504</v>
      </c>
      <c r="G5" s="11">
        <v>514</v>
      </c>
      <c r="H5" s="11">
        <v>531</v>
      </c>
      <c r="I5" s="11">
        <v>545</v>
      </c>
      <c r="J5" s="11">
        <v>561</v>
      </c>
      <c r="K5" s="11">
        <v>579</v>
      </c>
      <c r="L5" s="11">
        <v>596</v>
      </c>
      <c r="M5" s="11">
        <v>612</v>
      </c>
    </row>
    <row r="6" spans="1:13" x14ac:dyDescent="0.25">
      <c r="A6" s="4" t="s">
        <v>104</v>
      </c>
      <c r="B6" s="35">
        <v>445</v>
      </c>
      <c r="C6" s="35">
        <v>465</v>
      </c>
      <c r="D6" s="35">
        <v>485</v>
      </c>
      <c r="E6" s="35">
        <v>496</v>
      </c>
      <c r="F6" s="35">
        <v>512</v>
      </c>
      <c r="G6" s="35">
        <v>524</v>
      </c>
      <c r="H6" s="35">
        <v>543</v>
      </c>
      <c r="I6" s="35">
        <v>559</v>
      </c>
      <c r="J6" s="35">
        <v>577</v>
      </c>
      <c r="K6" s="35">
        <v>598</v>
      </c>
      <c r="L6" s="35">
        <v>617</v>
      </c>
      <c r="M6" s="35">
        <v>635</v>
      </c>
    </row>
    <row r="7" spans="1:13" x14ac:dyDescent="0.25">
      <c r="A7" s="4" t="s">
        <v>105</v>
      </c>
      <c r="B7" s="35">
        <v>460</v>
      </c>
      <c r="C7" s="35">
        <v>474</v>
      </c>
      <c r="D7" s="35">
        <v>475</v>
      </c>
      <c r="E7" s="35">
        <v>480</v>
      </c>
      <c r="F7" s="35">
        <v>489</v>
      </c>
      <c r="G7" s="35">
        <v>503</v>
      </c>
      <c r="H7" s="35">
        <v>515</v>
      </c>
      <c r="I7" s="35">
        <v>526</v>
      </c>
      <c r="J7" s="35">
        <v>540</v>
      </c>
      <c r="K7" s="35">
        <v>552</v>
      </c>
      <c r="L7" s="35">
        <v>567</v>
      </c>
      <c r="M7" s="35">
        <v>579</v>
      </c>
    </row>
    <row r="8" spans="1:13" x14ac:dyDescent="0.25">
      <c r="A8" s="4" t="s">
        <v>106</v>
      </c>
      <c r="B8" s="35">
        <v>460</v>
      </c>
      <c r="C8" s="35">
        <v>473</v>
      </c>
      <c r="D8" s="35">
        <v>473</v>
      </c>
      <c r="E8" s="35">
        <v>476</v>
      </c>
      <c r="F8" s="35">
        <v>484</v>
      </c>
      <c r="G8" s="35">
        <v>496</v>
      </c>
      <c r="H8" s="35">
        <v>507</v>
      </c>
      <c r="I8" s="35">
        <v>517</v>
      </c>
      <c r="J8" s="35">
        <v>529</v>
      </c>
      <c r="K8" s="35">
        <v>538</v>
      </c>
      <c r="L8" s="35">
        <v>552</v>
      </c>
      <c r="M8" s="35">
        <v>562</v>
      </c>
    </row>
    <row r="10" spans="1:13" x14ac:dyDescent="0.25">
      <c r="A10" s="6" t="s">
        <v>98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x14ac:dyDescent="0.25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13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:13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8"/>
  <sheetViews>
    <sheetView workbookViewId="0">
      <selection activeCell="D29" sqref="D29"/>
    </sheetView>
  </sheetViews>
  <sheetFormatPr defaultRowHeight="15" x14ac:dyDescent="0.25"/>
  <cols>
    <col min="1" max="1" width="54.28515625" customWidth="1"/>
    <col min="2" max="2" width="16.5703125" customWidth="1"/>
    <col min="3" max="3" width="9.7109375" customWidth="1"/>
    <col min="4" max="4" width="6.85546875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 t="s">
        <v>110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5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6.5" customHeight="1" x14ac:dyDescent="0.25">
      <c r="A4" s="13" t="s">
        <v>17</v>
      </c>
      <c r="B4" s="13" t="s">
        <v>18</v>
      </c>
      <c r="C4" s="17" t="s">
        <v>19</v>
      </c>
      <c r="D4" s="24"/>
    </row>
    <row r="5" spans="1:16" x14ac:dyDescent="0.25">
      <c r="A5" s="4" t="s">
        <v>107</v>
      </c>
      <c r="B5" s="25">
        <v>3.3</v>
      </c>
      <c r="C5" s="14">
        <v>-0.4</v>
      </c>
      <c r="D5" s="25"/>
    </row>
    <row r="6" spans="1:16" x14ac:dyDescent="0.25">
      <c r="A6" s="4" t="s">
        <v>108</v>
      </c>
      <c r="B6" s="25">
        <v>1.8</v>
      </c>
      <c r="C6" s="14">
        <v>0.3</v>
      </c>
      <c r="D6" s="25"/>
    </row>
    <row r="8" spans="1:16" x14ac:dyDescent="0.25">
      <c r="A8" s="6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8"/>
  <sheetViews>
    <sheetView workbookViewId="0">
      <selection activeCell="F26" sqref="F26"/>
    </sheetView>
  </sheetViews>
  <sheetFormatPr defaultRowHeight="15" x14ac:dyDescent="0.25"/>
  <cols>
    <col min="1" max="1" width="54.28515625" customWidth="1"/>
    <col min="2" max="2" width="13.85546875" bestFit="1" customWidth="1"/>
    <col min="3" max="3" width="10.5703125" bestFit="1" customWidth="1"/>
    <col min="4" max="13" width="11.5703125" bestFit="1" customWidth="1"/>
  </cols>
  <sheetData>
    <row r="1" spans="1:13" x14ac:dyDescent="0.25">
      <c r="A1" s="1"/>
      <c r="B1" s="1"/>
      <c r="C1" s="1"/>
      <c r="D1" s="1"/>
    </row>
    <row r="2" spans="1:13" x14ac:dyDescent="0.25">
      <c r="A2" s="2" t="s">
        <v>112</v>
      </c>
      <c r="B2" s="1"/>
      <c r="C2" s="1"/>
      <c r="D2" s="1"/>
    </row>
    <row r="3" spans="1:13" x14ac:dyDescent="0.25">
      <c r="A3" s="2"/>
      <c r="B3" s="1"/>
      <c r="C3" s="1"/>
      <c r="D3" s="1"/>
    </row>
    <row r="4" spans="1:13" s="22" customFormat="1" x14ac:dyDescent="0.25">
      <c r="A4" s="28" t="s">
        <v>6</v>
      </c>
      <c r="B4" s="21" t="s">
        <v>0</v>
      </c>
      <c r="C4" s="21" t="s">
        <v>1</v>
      </c>
      <c r="D4" s="21" t="s">
        <v>2</v>
      </c>
      <c r="E4" s="21" t="s">
        <v>3</v>
      </c>
      <c r="F4" s="21" t="s">
        <v>4</v>
      </c>
      <c r="G4" s="21" t="s">
        <v>10</v>
      </c>
      <c r="H4" s="21" t="s">
        <v>11</v>
      </c>
      <c r="I4" s="21" t="s">
        <v>12</v>
      </c>
      <c r="J4" s="21" t="s">
        <v>13</v>
      </c>
      <c r="K4" s="21" t="s">
        <v>14</v>
      </c>
      <c r="L4" s="21" t="s">
        <v>15</v>
      </c>
      <c r="M4" s="21" t="s">
        <v>16</v>
      </c>
    </row>
    <row r="5" spans="1:13" x14ac:dyDescent="0.25">
      <c r="A5" s="4" t="s">
        <v>85</v>
      </c>
      <c r="B5" s="11">
        <v>0</v>
      </c>
      <c r="C5" s="11">
        <v>-53</v>
      </c>
      <c r="D5" s="11">
        <v>-107</v>
      </c>
      <c r="E5" s="11">
        <v>-164</v>
      </c>
      <c r="F5" s="11">
        <v>-218</v>
      </c>
      <c r="G5" s="11">
        <v>-272</v>
      </c>
      <c r="H5" s="11">
        <v>-327</v>
      </c>
      <c r="I5" s="11">
        <v>-380</v>
      </c>
      <c r="J5" s="11">
        <v>-432</v>
      </c>
      <c r="K5" s="11">
        <v>-485</v>
      </c>
      <c r="L5" s="11">
        <v>-535</v>
      </c>
      <c r="M5" s="11">
        <v>-586</v>
      </c>
    </row>
    <row r="6" spans="1:13" x14ac:dyDescent="0.25"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x14ac:dyDescent="0.25"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13" x14ac:dyDescent="0.25">
      <c r="A8" s="6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BJ11"/>
  <sheetViews>
    <sheetView workbookViewId="0">
      <selection activeCell="L30" sqref="L30"/>
    </sheetView>
  </sheetViews>
  <sheetFormatPr defaultRowHeight="15" x14ac:dyDescent="0.25"/>
  <cols>
    <col min="1" max="1" width="54.28515625" customWidth="1"/>
  </cols>
  <sheetData>
    <row r="1" spans="1:6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62" x14ac:dyDescent="0.25">
      <c r="A2" s="2" t="s">
        <v>113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62" x14ac:dyDescent="0.25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62" s="22" customFormat="1" x14ac:dyDescent="0.25">
      <c r="A4" s="13" t="s">
        <v>17</v>
      </c>
      <c r="B4" s="21">
        <v>1971</v>
      </c>
      <c r="C4" s="21">
        <v>1972</v>
      </c>
      <c r="D4" s="21">
        <v>1973</v>
      </c>
      <c r="E4" s="21">
        <v>1974</v>
      </c>
      <c r="F4" s="21">
        <v>1975</v>
      </c>
      <c r="G4" s="21">
        <v>1976</v>
      </c>
      <c r="H4" s="21">
        <v>1977</v>
      </c>
      <c r="I4" s="21">
        <v>1978</v>
      </c>
      <c r="J4" s="21">
        <v>1979</v>
      </c>
      <c r="K4" s="21">
        <v>1980</v>
      </c>
      <c r="L4" s="21">
        <v>1981</v>
      </c>
      <c r="M4" s="21">
        <v>1982</v>
      </c>
      <c r="N4" s="21">
        <v>1983</v>
      </c>
      <c r="O4" s="21">
        <v>1984</v>
      </c>
      <c r="P4" s="21">
        <v>1985</v>
      </c>
      <c r="Q4" s="21">
        <v>1986</v>
      </c>
      <c r="R4" s="21">
        <v>1987</v>
      </c>
      <c r="S4" s="21">
        <v>1988</v>
      </c>
      <c r="T4" s="21">
        <v>1989</v>
      </c>
      <c r="U4" s="21">
        <v>1990</v>
      </c>
      <c r="V4" s="21">
        <v>1991</v>
      </c>
      <c r="W4" s="21">
        <v>1992</v>
      </c>
      <c r="X4" s="21">
        <v>1993</v>
      </c>
      <c r="Y4" s="21">
        <v>1994</v>
      </c>
      <c r="Z4" s="21">
        <v>1995</v>
      </c>
      <c r="AA4" s="21">
        <v>1996</v>
      </c>
      <c r="AB4" s="21">
        <v>1997</v>
      </c>
      <c r="AC4" s="21">
        <v>1998</v>
      </c>
      <c r="AD4" s="21">
        <v>1999</v>
      </c>
      <c r="AE4" s="21">
        <v>2000</v>
      </c>
      <c r="AF4" s="21">
        <v>2001</v>
      </c>
      <c r="AG4" s="21">
        <v>2002</v>
      </c>
      <c r="AH4" s="21">
        <v>2003</v>
      </c>
      <c r="AI4" s="21">
        <v>2004</v>
      </c>
      <c r="AJ4" s="21">
        <v>2005</v>
      </c>
      <c r="AK4" s="21">
        <v>2006</v>
      </c>
      <c r="AL4" s="21">
        <v>2007</v>
      </c>
      <c r="AM4" s="21">
        <v>2008</v>
      </c>
      <c r="AN4" s="21">
        <v>2009</v>
      </c>
      <c r="AO4" s="21">
        <v>2010</v>
      </c>
      <c r="AP4" s="21">
        <v>2011</v>
      </c>
      <c r="AQ4" s="21">
        <v>2012</v>
      </c>
      <c r="AR4" s="21">
        <v>2013</v>
      </c>
      <c r="AS4" s="21">
        <v>2014</v>
      </c>
      <c r="AT4" s="21">
        <v>2015</v>
      </c>
      <c r="AU4" s="21">
        <v>2016</v>
      </c>
      <c r="AV4" s="21">
        <v>2017</v>
      </c>
      <c r="AW4" s="21">
        <v>2018</v>
      </c>
      <c r="AX4" s="21">
        <v>2019</v>
      </c>
      <c r="AY4" s="21">
        <v>2020</v>
      </c>
      <c r="AZ4" s="21">
        <v>2021</v>
      </c>
      <c r="BA4" s="21">
        <v>2022</v>
      </c>
      <c r="BB4" s="21">
        <v>2023</v>
      </c>
      <c r="BC4" s="21">
        <v>2024</v>
      </c>
      <c r="BD4" s="21">
        <v>2025</v>
      </c>
      <c r="BE4" s="21">
        <v>2026</v>
      </c>
      <c r="BF4" s="21">
        <v>2027</v>
      </c>
      <c r="BG4" s="21">
        <v>2028</v>
      </c>
      <c r="BH4" s="21">
        <v>2029</v>
      </c>
      <c r="BI4" s="21">
        <v>2030</v>
      </c>
      <c r="BJ4" s="21">
        <v>2031</v>
      </c>
    </row>
    <row r="5" spans="1:62" x14ac:dyDescent="0.25">
      <c r="A5" s="5" t="s">
        <v>100</v>
      </c>
      <c r="B5" s="5">
        <v>28.7</v>
      </c>
      <c r="C5" s="5">
        <v>28.5</v>
      </c>
      <c r="D5" s="5">
        <v>28.2</v>
      </c>
      <c r="E5" s="5">
        <v>27.9</v>
      </c>
      <c r="F5" s="5">
        <v>27.5</v>
      </c>
      <c r="G5" s="5">
        <v>27</v>
      </c>
      <c r="H5" s="5">
        <v>26.5</v>
      </c>
      <c r="I5" s="5">
        <v>26.1</v>
      </c>
      <c r="J5" s="5">
        <v>25.6</v>
      </c>
      <c r="K5" s="5">
        <v>25.3</v>
      </c>
      <c r="L5" s="5">
        <v>25</v>
      </c>
      <c r="M5" s="5">
        <v>24.7</v>
      </c>
      <c r="N5" s="5">
        <v>24.4</v>
      </c>
      <c r="O5" s="5">
        <v>24</v>
      </c>
      <c r="P5" s="5">
        <v>23.6</v>
      </c>
      <c r="Q5" s="5">
        <v>23.1</v>
      </c>
      <c r="R5" s="5">
        <v>22.7</v>
      </c>
      <c r="S5" s="5">
        <v>22.4</v>
      </c>
      <c r="T5" s="5">
        <v>22.2</v>
      </c>
      <c r="U5" s="5">
        <v>22</v>
      </c>
      <c r="V5" s="5">
        <v>21.9</v>
      </c>
      <c r="W5" s="5">
        <v>21.8</v>
      </c>
      <c r="X5" s="5">
        <v>21.7</v>
      </c>
      <c r="Y5" s="5">
        <v>21.6</v>
      </c>
      <c r="Z5" s="5">
        <v>21.5</v>
      </c>
      <c r="AA5" s="5">
        <v>21.4</v>
      </c>
      <c r="AB5" s="5">
        <v>21.2</v>
      </c>
      <c r="AC5" s="5">
        <v>21</v>
      </c>
      <c r="AD5" s="5">
        <v>20.9</v>
      </c>
      <c r="AE5" s="5">
        <v>20.7</v>
      </c>
      <c r="AF5" s="5">
        <v>20.5</v>
      </c>
      <c r="AG5" s="5">
        <v>20.3</v>
      </c>
      <c r="AH5" s="5">
        <v>20.100000000000001</v>
      </c>
      <c r="AI5" s="5">
        <v>19.899999999999999</v>
      </c>
      <c r="AJ5" s="5">
        <v>19.7</v>
      </c>
      <c r="AK5" s="5">
        <v>19.600000000000001</v>
      </c>
      <c r="AL5" s="5">
        <v>19.399999999999999</v>
      </c>
      <c r="AM5" s="5">
        <v>19.3</v>
      </c>
      <c r="AN5" s="5">
        <v>19.2</v>
      </c>
      <c r="AO5" s="5">
        <v>19.100000000000001</v>
      </c>
      <c r="AP5" s="5">
        <v>19</v>
      </c>
      <c r="AQ5" s="5">
        <v>18.899999999999999</v>
      </c>
      <c r="AR5" s="5">
        <v>18.899999999999999</v>
      </c>
      <c r="AS5" s="5">
        <v>18.899999999999999</v>
      </c>
      <c r="AT5" s="5">
        <v>18.899999999999999</v>
      </c>
      <c r="AU5" s="5">
        <v>18.899999999999999</v>
      </c>
      <c r="AV5" s="5">
        <v>18.899999999999999</v>
      </c>
      <c r="AW5" s="5">
        <v>18.899999999999999</v>
      </c>
      <c r="AX5" s="5">
        <v>18.899999999999999</v>
      </c>
      <c r="AY5" s="5">
        <v>18.899999999999999</v>
      </c>
      <c r="AZ5" s="5">
        <v>18.8</v>
      </c>
      <c r="BA5" s="5">
        <v>18.8</v>
      </c>
      <c r="BB5" s="5">
        <v>18.7</v>
      </c>
      <c r="BC5" s="5">
        <v>18.7</v>
      </c>
      <c r="BD5" s="5">
        <v>18.600000000000001</v>
      </c>
      <c r="BE5" s="5">
        <v>18.600000000000001</v>
      </c>
      <c r="BF5" s="5">
        <v>18.5</v>
      </c>
      <c r="BG5" s="5">
        <v>18.5</v>
      </c>
      <c r="BH5" s="5">
        <v>18.5</v>
      </c>
      <c r="BI5" s="5">
        <v>18.5</v>
      </c>
      <c r="BJ5" s="5">
        <v>18.399999999999999</v>
      </c>
    </row>
    <row r="6" spans="1:62" x14ac:dyDescent="0.25">
      <c r="A6" s="5" t="s">
        <v>101</v>
      </c>
      <c r="B6" s="5">
        <v>63</v>
      </c>
      <c r="C6" s="5">
        <v>63.1</v>
      </c>
      <c r="D6" s="5">
        <v>63.3</v>
      </c>
      <c r="E6" s="5">
        <v>63.5</v>
      </c>
      <c r="F6" s="5">
        <v>63.8</v>
      </c>
      <c r="G6" s="5">
        <v>64.099999999999994</v>
      </c>
      <c r="H6" s="5">
        <v>64.400000000000006</v>
      </c>
      <c r="I6" s="5">
        <v>64.7</v>
      </c>
      <c r="J6" s="5">
        <v>64.900000000000006</v>
      </c>
      <c r="K6" s="5">
        <v>65.099999999999994</v>
      </c>
      <c r="L6" s="5">
        <v>65.3</v>
      </c>
      <c r="M6" s="5">
        <v>65.5</v>
      </c>
      <c r="N6" s="5">
        <v>65.7</v>
      </c>
      <c r="O6" s="5">
        <v>65.900000000000006</v>
      </c>
      <c r="P6" s="5">
        <v>66.099999999999994</v>
      </c>
      <c r="Q6" s="5">
        <v>66.400000000000006</v>
      </c>
      <c r="R6" s="5">
        <v>66.599999999999994</v>
      </c>
      <c r="S6" s="5">
        <v>66.8</v>
      </c>
      <c r="T6" s="5">
        <v>66.900000000000006</v>
      </c>
      <c r="U6" s="5">
        <v>66.900000000000006</v>
      </c>
      <c r="V6" s="5">
        <v>66.8</v>
      </c>
      <c r="W6" s="5">
        <v>66.7</v>
      </c>
      <c r="X6" s="5">
        <v>66.599999999999994</v>
      </c>
      <c r="Y6" s="5">
        <v>66.599999999999994</v>
      </c>
      <c r="Z6" s="5">
        <v>66.599999999999994</v>
      </c>
      <c r="AA6" s="5">
        <v>66.599999999999994</v>
      </c>
      <c r="AB6" s="5">
        <v>66.599999999999994</v>
      </c>
      <c r="AC6" s="5">
        <v>66.7</v>
      </c>
      <c r="AD6" s="5">
        <v>66.8</v>
      </c>
      <c r="AE6" s="5">
        <v>66.900000000000006</v>
      </c>
      <c r="AF6" s="5">
        <v>66.900000000000006</v>
      </c>
      <c r="AG6" s="5">
        <v>67</v>
      </c>
      <c r="AH6" s="5">
        <v>67.099999999999994</v>
      </c>
      <c r="AI6" s="5">
        <v>67.2</v>
      </c>
      <c r="AJ6" s="5">
        <v>67.3</v>
      </c>
      <c r="AK6" s="5">
        <v>67.400000000000006</v>
      </c>
      <c r="AL6" s="5">
        <v>67.400000000000006</v>
      </c>
      <c r="AM6" s="5">
        <v>67.5</v>
      </c>
      <c r="AN6" s="5">
        <v>67.5</v>
      </c>
      <c r="AO6" s="5">
        <v>67.400000000000006</v>
      </c>
      <c r="AP6" s="5">
        <v>67.2</v>
      </c>
      <c r="AQ6" s="5">
        <v>66.900000000000006</v>
      </c>
      <c r="AR6" s="5">
        <v>66.7</v>
      </c>
      <c r="AS6" s="5">
        <v>66.400000000000006</v>
      </c>
      <c r="AT6" s="5">
        <v>66.2</v>
      </c>
      <c r="AU6" s="5">
        <v>65.900000000000006</v>
      </c>
      <c r="AV6" s="5">
        <v>65.7</v>
      </c>
      <c r="AW6" s="5">
        <v>65.5</v>
      </c>
      <c r="AX6" s="5">
        <v>65.3</v>
      </c>
      <c r="AY6" s="5">
        <v>65.099999999999994</v>
      </c>
      <c r="AZ6" s="5">
        <v>64.900000000000006</v>
      </c>
      <c r="BA6" s="5">
        <v>64.8</v>
      </c>
      <c r="BB6" s="5">
        <v>64.599999999999994</v>
      </c>
      <c r="BC6" s="5">
        <v>64.400000000000006</v>
      </c>
      <c r="BD6" s="5">
        <v>64.3</v>
      </c>
      <c r="BE6" s="5">
        <v>64.099999999999994</v>
      </c>
      <c r="BF6" s="5">
        <v>63.9</v>
      </c>
      <c r="BG6" s="5">
        <v>63.7</v>
      </c>
      <c r="BH6" s="5">
        <v>63.5</v>
      </c>
      <c r="BI6" s="5">
        <v>63.4</v>
      </c>
      <c r="BJ6" s="5">
        <v>63.4</v>
      </c>
    </row>
    <row r="7" spans="1:62" x14ac:dyDescent="0.25">
      <c r="A7" s="5" t="s">
        <v>102</v>
      </c>
      <c r="B7" s="5">
        <v>8.3000000000000007</v>
      </c>
      <c r="C7" s="5">
        <v>8.4</v>
      </c>
      <c r="D7" s="5">
        <v>8.5</v>
      </c>
      <c r="E7" s="5">
        <v>8.6</v>
      </c>
      <c r="F7" s="5">
        <v>8.6999999999999993</v>
      </c>
      <c r="G7" s="5">
        <v>8.9</v>
      </c>
      <c r="H7" s="5">
        <v>9.1</v>
      </c>
      <c r="I7" s="5">
        <v>9.1999999999999993</v>
      </c>
      <c r="J7" s="5">
        <v>9.4</v>
      </c>
      <c r="K7" s="5">
        <v>9.6</v>
      </c>
      <c r="L7" s="5">
        <v>9.6999999999999993</v>
      </c>
      <c r="M7" s="5">
        <v>9.9</v>
      </c>
      <c r="N7" s="5">
        <v>10</v>
      </c>
      <c r="O7" s="5">
        <v>10.1</v>
      </c>
      <c r="P7" s="5">
        <v>10.3</v>
      </c>
      <c r="Q7" s="5">
        <v>10.5</v>
      </c>
      <c r="R7" s="5">
        <v>10.7</v>
      </c>
      <c r="S7" s="5">
        <v>10.8</v>
      </c>
      <c r="T7" s="5">
        <v>11</v>
      </c>
      <c r="U7" s="5">
        <v>11.1</v>
      </c>
      <c r="V7" s="5">
        <v>11.3</v>
      </c>
      <c r="W7" s="5">
        <v>11.5</v>
      </c>
      <c r="X7" s="5">
        <v>11.6</v>
      </c>
      <c r="Y7" s="5">
        <v>11.8</v>
      </c>
      <c r="Z7" s="5">
        <v>11.9</v>
      </c>
      <c r="AA7" s="5">
        <v>12</v>
      </c>
      <c r="AB7" s="5">
        <v>12.1</v>
      </c>
      <c r="AC7" s="5">
        <v>12.2</v>
      </c>
      <c r="AD7" s="5">
        <v>12.3</v>
      </c>
      <c r="AE7" s="5">
        <v>12.4</v>
      </c>
      <c r="AF7" s="5">
        <v>12.6</v>
      </c>
      <c r="AG7" s="5">
        <v>12.6</v>
      </c>
      <c r="AH7" s="5">
        <v>12.7</v>
      </c>
      <c r="AI7" s="5">
        <v>12.8</v>
      </c>
      <c r="AJ7" s="5">
        <v>12.9</v>
      </c>
      <c r="AK7" s="5">
        <v>13</v>
      </c>
      <c r="AL7" s="5">
        <v>13.1</v>
      </c>
      <c r="AM7" s="5">
        <v>13.2</v>
      </c>
      <c r="AN7" s="5">
        <v>13.3</v>
      </c>
      <c r="AO7" s="5">
        <v>13.6</v>
      </c>
      <c r="AP7" s="5">
        <v>13.8</v>
      </c>
      <c r="AQ7" s="5">
        <v>14.1</v>
      </c>
      <c r="AR7" s="5">
        <v>14.4</v>
      </c>
      <c r="AS7" s="5">
        <v>14.7</v>
      </c>
      <c r="AT7" s="5">
        <v>14.9</v>
      </c>
      <c r="AU7" s="5">
        <v>15.2</v>
      </c>
      <c r="AV7" s="5">
        <v>15.4</v>
      </c>
      <c r="AW7" s="5">
        <v>15.6</v>
      </c>
      <c r="AX7" s="5">
        <v>15.8</v>
      </c>
      <c r="AY7" s="5">
        <v>16</v>
      </c>
      <c r="AZ7" s="5">
        <v>16.2</v>
      </c>
      <c r="BA7" s="5">
        <v>16.5</v>
      </c>
      <c r="BB7" s="5">
        <v>16.7</v>
      </c>
      <c r="BC7" s="5">
        <v>16.899999999999999</v>
      </c>
      <c r="BD7" s="5">
        <v>17.100000000000001</v>
      </c>
      <c r="BE7" s="5">
        <v>17.399999999999999</v>
      </c>
      <c r="BF7" s="5">
        <v>17.600000000000001</v>
      </c>
      <c r="BG7" s="5">
        <v>17.8</v>
      </c>
      <c r="BH7" s="5">
        <v>18</v>
      </c>
      <c r="BI7" s="5">
        <v>18.100000000000001</v>
      </c>
      <c r="BJ7" s="5">
        <v>18.2</v>
      </c>
    </row>
    <row r="9" spans="1:62" x14ac:dyDescent="0.25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</row>
    <row r="10" spans="1:62" x14ac:dyDescent="0.25">
      <c r="A10" s="6" t="s">
        <v>97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</row>
    <row r="11" spans="1:62" x14ac:dyDescent="0.25"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BJ12"/>
  <sheetViews>
    <sheetView tabSelected="1" workbookViewId="0">
      <selection activeCell="D21" sqref="D21"/>
    </sheetView>
  </sheetViews>
  <sheetFormatPr defaultRowHeight="15" x14ac:dyDescent="0.25"/>
  <cols>
    <col min="1" max="1" width="54.28515625" customWidth="1"/>
    <col min="2" max="13" width="9" bestFit="1" customWidth="1"/>
  </cols>
  <sheetData>
    <row r="1" spans="1:6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62" x14ac:dyDescent="0.25">
      <c r="A2" s="2" t="s">
        <v>132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62" x14ac:dyDescent="0.25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62" s="22" customFormat="1" x14ac:dyDescent="0.25">
      <c r="A4" s="13" t="s">
        <v>86</v>
      </c>
      <c r="B4" s="21">
        <v>1971</v>
      </c>
      <c r="C4" s="21">
        <v>1972</v>
      </c>
      <c r="D4" s="21">
        <v>1973</v>
      </c>
      <c r="E4" s="21">
        <v>1974</v>
      </c>
      <c r="F4" s="21">
        <v>1975</v>
      </c>
      <c r="G4" s="21">
        <v>1976</v>
      </c>
      <c r="H4" s="21">
        <v>1977</v>
      </c>
      <c r="I4" s="21">
        <v>1978</v>
      </c>
      <c r="J4" s="21">
        <v>1979</v>
      </c>
      <c r="K4" s="21">
        <v>1980</v>
      </c>
      <c r="L4" s="21">
        <v>1981</v>
      </c>
      <c r="M4" s="21">
        <v>1982</v>
      </c>
      <c r="N4" s="21">
        <v>1983</v>
      </c>
      <c r="O4" s="21">
        <v>1984</v>
      </c>
      <c r="P4" s="21">
        <v>1985</v>
      </c>
      <c r="Q4" s="21">
        <v>1986</v>
      </c>
      <c r="R4" s="21">
        <v>1987</v>
      </c>
      <c r="S4" s="21">
        <v>1988</v>
      </c>
      <c r="T4" s="21">
        <v>1989</v>
      </c>
      <c r="U4" s="21">
        <v>1990</v>
      </c>
      <c r="V4" s="21">
        <v>1991</v>
      </c>
      <c r="W4" s="21">
        <v>1992</v>
      </c>
      <c r="X4" s="21">
        <v>1993</v>
      </c>
      <c r="Y4" s="21">
        <v>1994</v>
      </c>
      <c r="Z4" s="21">
        <v>1995</v>
      </c>
      <c r="AA4" s="21">
        <v>1996</v>
      </c>
      <c r="AB4" s="21">
        <v>1997</v>
      </c>
      <c r="AC4" s="21">
        <v>1998</v>
      </c>
      <c r="AD4" s="21">
        <v>1999</v>
      </c>
      <c r="AE4" s="21">
        <v>2000</v>
      </c>
      <c r="AF4" s="21">
        <v>2001</v>
      </c>
      <c r="AG4" s="21">
        <v>2002</v>
      </c>
      <c r="AH4" s="21">
        <v>2003</v>
      </c>
      <c r="AI4" s="21">
        <v>2004</v>
      </c>
      <c r="AJ4" s="21">
        <v>2005</v>
      </c>
      <c r="AK4" s="21">
        <v>2006</v>
      </c>
      <c r="AL4" s="21">
        <v>2007</v>
      </c>
      <c r="AM4" s="21">
        <v>2008</v>
      </c>
      <c r="AN4" s="21">
        <v>2009</v>
      </c>
      <c r="AO4" s="21">
        <v>2010</v>
      </c>
      <c r="AP4" s="21">
        <v>2011</v>
      </c>
      <c r="AQ4" s="21">
        <v>2012</v>
      </c>
      <c r="AR4" s="21">
        <v>2013</v>
      </c>
      <c r="AS4" s="21">
        <v>2014</v>
      </c>
      <c r="AT4" s="21">
        <v>2015</v>
      </c>
      <c r="AU4" s="21">
        <v>2016</v>
      </c>
      <c r="AV4" s="21">
        <v>2017</v>
      </c>
      <c r="AW4" s="21">
        <v>2018</v>
      </c>
      <c r="AX4" s="21">
        <v>2019</v>
      </c>
      <c r="AY4" s="21">
        <v>2020</v>
      </c>
      <c r="AZ4" s="21">
        <v>2021</v>
      </c>
      <c r="BA4" s="21">
        <v>2022</v>
      </c>
      <c r="BB4" s="21">
        <v>2023</v>
      </c>
      <c r="BC4" s="21">
        <v>2024</v>
      </c>
      <c r="BD4" s="21">
        <v>2025</v>
      </c>
      <c r="BE4" s="21">
        <v>2026</v>
      </c>
      <c r="BF4" s="21">
        <v>2027</v>
      </c>
      <c r="BG4" s="21">
        <v>2028</v>
      </c>
      <c r="BH4" s="21">
        <v>2029</v>
      </c>
      <c r="BI4" s="21">
        <v>2030</v>
      </c>
      <c r="BJ4" s="21">
        <v>2031</v>
      </c>
    </row>
    <row r="5" spans="1:62" x14ac:dyDescent="0.25">
      <c r="A5" s="4" t="s">
        <v>114</v>
      </c>
      <c r="B5" s="16">
        <v>63</v>
      </c>
      <c r="C5" s="16">
        <v>63.1</v>
      </c>
      <c r="D5" s="16">
        <v>63.3</v>
      </c>
      <c r="E5" s="16">
        <v>63.5</v>
      </c>
      <c r="F5" s="16">
        <v>63.8</v>
      </c>
      <c r="G5" s="16">
        <v>64.099999999999994</v>
      </c>
      <c r="H5" s="16">
        <v>64.400000000000006</v>
      </c>
      <c r="I5" s="16">
        <v>64.7</v>
      </c>
      <c r="J5" s="16">
        <v>64.900000000000006</v>
      </c>
      <c r="K5" s="16">
        <v>65.099999999999994</v>
      </c>
      <c r="L5" s="16">
        <v>65.3</v>
      </c>
      <c r="M5" s="16">
        <v>65.5</v>
      </c>
      <c r="N5" s="14">
        <v>65.7</v>
      </c>
      <c r="O5" s="14">
        <v>65.900000000000006</v>
      </c>
      <c r="P5" s="14">
        <v>66.099999999999994</v>
      </c>
      <c r="Q5" s="14">
        <v>66.400000000000006</v>
      </c>
      <c r="R5" s="14">
        <v>66.599999999999994</v>
      </c>
      <c r="S5" s="14">
        <v>66.8</v>
      </c>
      <c r="T5" s="14">
        <v>66.900000000000006</v>
      </c>
      <c r="U5" s="14">
        <v>66.900000000000006</v>
      </c>
      <c r="V5" s="14">
        <v>66.8</v>
      </c>
      <c r="W5" s="14">
        <v>66.7</v>
      </c>
      <c r="X5" s="14">
        <v>66.599999999999994</v>
      </c>
      <c r="Y5" s="14">
        <v>66.599999999999994</v>
      </c>
      <c r="Z5" s="14">
        <v>66.599999999999994</v>
      </c>
      <c r="AA5" s="14">
        <v>66.599999999999994</v>
      </c>
      <c r="AB5" s="14">
        <v>66.599999999999994</v>
      </c>
      <c r="AC5" s="14">
        <v>66.7</v>
      </c>
      <c r="AD5" s="14">
        <v>66.8</v>
      </c>
      <c r="AE5" s="14">
        <v>66.900000000000006</v>
      </c>
      <c r="AF5" s="14">
        <v>66.900000000000006</v>
      </c>
      <c r="AG5" s="14">
        <v>67</v>
      </c>
      <c r="AH5" s="14">
        <v>67.099999999999994</v>
      </c>
      <c r="AI5" s="14">
        <v>67.2</v>
      </c>
      <c r="AJ5" s="14">
        <v>67.3</v>
      </c>
      <c r="AK5" s="14">
        <v>67.400000000000006</v>
      </c>
      <c r="AL5" s="14">
        <v>67.400000000000006</v>
      </c>
      <c r="AM5" s="14">
        <v>67.5</v>
      </c>
      <c r="AN5" s="14">
        <v>67.5</v>
      </c>
      <c r="AO5" s="14">
        <v>67.400000000000006</v>
      </c>
      <c r="AP5" s="14">
        <v>67.2</v>
      </c>
      <c r="AQ5" s="14">
        <v>66.900000000000006</v>
      </c>
      <c r="AR5" s="14">
        <v>66.7</v>
      </c>
      <c r="AS5" s="14">
        <v>66.400000000000006</v>
      </c>
      <c r="AT5" s="14">
        <v>66.2</v>
      </c>
      <c r="AU5" s="14">
        <v>65.900000000000006</v>
      </c>
      <c r="AV5" s="14">
        <v>65.7</v>
      </c>
      <c r="AW5" s="14">
        <v>65.5</v>
      </c>
      <c r="AX5" s="14">
        <v>65.3</v>
      </c>
      <c r="AY5" s="14">
        <v>65.099999999999994</v>
      </c>
      <c r="AZ5" s="14">
        <v>64.900000000000006</v>
      </c>
      <c r="BA5" s="14">
        <v>64.8</v>
      </c>
      <c r="BB5" s="14">
        <v>64.599999999999994</v>
      </c>
      <c r="BC5" s="14">
        <v>64.400000000000006</v>
      </c>
      <c r="BD5" s="14">
        <v>64.3</v>
      </c>
      <c r="BE5" s="14">
        <v>64.099999999999994</v>
      </c>
      <c r="BF5" s="14">
        <v>63.9</v>
      </c>
      <c r="BG5" s="14">
        <v>63.7</v>
      </c>
      <c r="BH5" s="14">
        <v>63.5</v>
      </c>
      <c r="BI5" s="14">
        <v>63.4</v>
      </c>
      <c r="BJ5" s="14">
        <v>63.4</v>
      </c>
    </row>
    <row r="6" spans="1:62" x14ac:dyDescent="0.25">
      <c r="A6" s="4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</row>
    <row r="7" spans="1:62" x14ac:dyDescent="0.25">
      <c r="A7" s="4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62" x14ac:dyDescent="0.25">
      <c r="A8" s="6" t="s">
        <v>97</v>
      </c>
    </row>
    <row r="9" spans="1:62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62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62" x14ac:dyDescent="0.25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62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M13"/>
  <sheetViews>
    <sheetView workbookViewId="0">
      <selection activeCell="F33" sqref="F33"/>
    </sheetView>
  </sheetViews>
  <sheetFormatPr defaultRowHeight="15" x14ac:dyDescent="0.25"/>
  <cols>
    <col min="1" max="1" width="54.28515625" customWidth="1"/>
    <col min="2" max="13" width="9" bestFit="1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124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3" t="s">
        <v>17</v>
      </c>
      <c r="B4" s="13"/>
    </row>
    <row r="5" spans="1:13" x14ac:dyDescent="0.25">
      <c r="A5" s="4" t="s">
        <v>52</v>
      </c>
      <c r="B5" s="11">
        <v>9.8000000000000007</v>
      </c>
      <c r="C5" s="15"/>
      <c r="D5" s="10"/>
      <c r="E5" s="11"/>
      <c r="F5" s="11"/>
      <c r="G5" s="11"/>
      <c r="H5" s="11"/>
      <c r="I5" s="11"/>
      <c r="J5" s="11"/>
      <c r="K5" s="11"/>
      <c r="L5" s="11"/>
      <c r="M5" s="11"/>
    </row>
    <row r="6" spans="1:13" x14ac:dyDescent="0.25">
      <c r="A6" s="4" t="s">
        <v>53</v>
      </c>
      <c r="B6" s="11">
        <v>12.1</v>
      </c>
      <c r="C6" s="15"/>
      <c r="D6" s="10"/>
      <c r="E6" s="11"/>
      <c r="F6" s="11"/>
      <c r="G6" s="11"/>
      <c r="H6" s="11"/>
      <c r="I6" s="11"/>
      <c r="J6" s="11"/>
      <c r="K6" s="11"/>
      <c r="L6" s="11"/>
      <c r="M6" s="11"/>
    </row>
    <row r="7" spans="1:13" x14ac:dyDescent="0.25">
      <c r="A7" s="4" t="s">
        <v>55</v>
      </c>
      <c r="B7" s="11">
        <v>4</v>
      </c>
      <c r="C7" s="15"/>
      <c r="D7" s="10"/>
      <c r="E7" s="11"/>
      <c r="F7" s="11"/>
      <c r="G7" s="11"/>
      <c r="H7" s="11"/>
      <c r="I7" s="11"/>
      <c r="J7" s="11"/>
      <c r="K7" s="11"/>
      <c r="L7" s="11"/>
      <c r="M7" s="11"/>
    </row>
    <row r="8" spans="1:13" x14ac:dyDescent="0.25">
      <c r="A8" s="4" t="s">
        <v>54</v>
      </c>
      <c r="B8" s="35">
        <v>74</v>
      </c>
      <c r="C8" s="15"/>
      <c r="D8" s="10"/>
      <c r="E8" s="11"/>
      <c r="F8" s="11"/>
      <c r="G8" s="11"/>
      <c r="H8" s="11"/>
      <c r="I8" s="11"/>
      <c r="J8" s="11"/>
      <c r="K8" s="11"/>
      <c r="L8" s="11"/>
      <c r="M8" s="11"/>
    </row>
    <row r="10" spans="1:13" x14ac:dyDescent="0.25">
      <c r="A10" s="6" t="s">
        <v>88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x14ac:dyDescent="0.25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13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:13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10</vt:i4>
      </vt:variant>
    </vt:vector>
  </HeadingPairs>
  <TitlesOfParts>
    <vt:vector size="26" baseType="lpstr">
      <vt:lpstr>Figure 1-1</vt:lpstr>
      <vt:lpstr>Figure 1-2</vt:lpstr>
      <vt:lpstr>Figure 1-3</vt:lpstr>
      <vt:lpstr>Figure 1-4</vt:lpstr>
      <vt:lpstr>Figure 1-5</vt:lpstr>
      <vt:lpstr>Figure 2-1</vt:lpstr>
      <vt:lpstr>Figure 2-2</vt:lpstr>
      <vt:lpstr>Figure 2-3</vt:lpstr>
      <vt:lpstr>Figure 2-4</vt:lpstr>
      <vt:lpstr>Figure 2-5</vt:lpstr>
      <vt:lpstr>Figure 2-6</vt:lpstr>
      <vt:lpstr>Figure 2-7</vt:lpstr>
      <vt:lpstr>Figure 2-8</vt:lpstr>
      <vt:lpstr>Figure 2-9</vt:lpstr>
      <vt:lpstr>Figure 2-10</vt:lpstr>
      <vt:lpstr>Figure 2-11</vt:lpstr>
      <vt:lpstr>'Figure 2-5'!_Ref2673104</vt:lpstr>
      <vt:lpstr>'Figure 2-10'!_Ref535409812</vt:lpstr>
      <vt:lpstr>'Figure 2-11'!_Ref535409812</vt:lpstr>
      <vt:lpstr>'Figure 2-3'!_Ref535409812</vt:lpstr>
      <vt:lpstr>'Figure 2-4'!_Ref535409812</vt:lpstr>
      <vt:lpstr>'Figure 2-5'!_Ref535409812</vt:lpstr>
      <vt:lpstr>'Figure 2-7'!_Ref535409812</vt:lpstr>
      <vt:lpstr>'Figure 2-8'!_Ref535409812</vt:lpstr>
      <vt:lpstr>'Figure 2-9'!_Ref535409812</vt:lpstr>
      <vt:lpstr>'Figure 1-3'!_Ref535418176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2019-04-01T02:56:28Z</dcterms:modified>
</cp:coreProperties>
</file>