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53222"/>
  <bookViews>
    <workbookView xWindow="0" yWindow="0" windowWidth="28800" windowHeight="14235"/>
  </bookViews>
  <sheets>
    <sheet name="Contents" sheetId="26" r:id="rId1"/>
    <sheet name="Figure 1A" sheetId="1" r:id="rId2"/>
    <sheet name="Figure 1B" sheetId="2" r:id="rId3"/>
    <sheet name="Figure 1C" sheetId="3" r:id="rId4"/>
    <sheet name="Figure 2A" sheetId="34" r:id="rId5"/>
    <sheet name="Figure 2B" sheetId="5" r:id="rId6"/>
    <sheet name="Figure 2C" sheetId="6" r:id="rId7"/>
    <sheet name="Figure 2D" sheetId="7" r:id="rId8"/>
    <sheet name="Figure 2E" sheetId="8" r:id="rId9"/>
    <sheet name="Figure 3A" sheetId="27" r:id="rId10"/>
    <sheet name="Figure 3B" sheetId="28" r:id="rId11"/>
    <sheet name="Figure 3C" sheetId="29" r:id="rId12"/>
    <sheet name="Figure 3D" sheetId="30" r:id="rId13"/>
    <sheet name="Figure 3E" sheetId="32" r:id="rId14"/>
    <sheet name="Figure 3F" sheetId="33" r:id="rId15"/>
    <sheet name="Figure 4A" sheetId="15" r:id="rId16"/>
    <sheet name="Figure 4B" sheetId="16" r:id="rId17"/>
    <sheet name="Figure 4C" sheetId="17" r:id="rId18"/>
    <sheet name="Figure 4D" sheetId="18" r:id="rId19"/>
    <sheet name="Figure 5A" sheetId="19" r:id="rId20"/>
    <sheet name="Figure 5B" sheetId="20" r:id="rId21"/>
    <sheet name="Figure 5C" sheetId="21" r:id="rId22"/>
    <sheet name="Figure 5D" sheetId="22" r:id="rId23"/>
    <sheet name="Figure 5E" sheetId="23" r:id="rId24"/>
    <sheet name="Figure 6A" sheetId="24" r:id="rId25"/>
    <sheet name="Figure 6B" sheetId="25" r:id="rId26"/>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20" l="1"/>
  <c r="Q9" i="20"/>
  <c r="E9" i="20"/>
  <c r="V9" i="20"/>
  <c r="U9" i="20"/>
  <c r="S9" i="20"/>
  <c r="R9" i="20"/>
  <c r="P9" i="20"/>
  <c r="O9" i="20"/>
  <c r="N9" i="20"/>
  <c r="M9" i="20"/>
  <c r="L9" i="20"/>
  <c r="K9" i="20"/>
  <c r="J9" i="20"/>
  <c r="I9" i="20"/>
  <c r="H9" i="20"/>
  <c r="G9" i="20"/>
  <c r="F9" i="20"/>
  <c r="D9" i="20"/>
  <c r="C9" i="20"/>
  <c r="B9" i="20"/>
  <c r="S8" i="16"/>
  <c r="W9" i="20" l="1"/>
</calcChain>
</file>

<file path=xl/sharedStrings.xml><?xml version="1.0" encoding="utf-8"?>
<sst xmlns="http://schemas.openxmlformats.org/spreadsheetml/2006/main" count="1127" uniqueCount="323">
  <si>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</si>
  <si>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</si>
  <si>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</si>
  <si>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</si>
  <si>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</si>
  <si>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</si>
  <si>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</si>
  <si>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</si>
  <si>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</si>
  <si>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</si>
  <si>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</si>
  <si>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</si>
  <si>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</si>
  <si>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</si>
  <si>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</si>
  <si>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</si>
  <si>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</si>
  <si>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</si>
  <si>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</si>
  <si>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</si>
  <si>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</si>
  <si>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</si>
  <si>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</si>
  <si>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</si>
  <si>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</si>
  <si>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</si>
  <si>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</si>
  <si>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</si>
  <si>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</si>
  <si>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</si>
  <si>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</si>
  <si>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</si>
  <si>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</si>
  <si>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</si>
  <si>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</si>
  <si>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</si>
  <si>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</si>
  <si>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</si>
  <si>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</si>
  <si>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</si>
  <si>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</si>
  <si>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</si>
  <si>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</si>
  <si>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</si>
  <si>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</si>
  <si>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</si>
  <si>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</si>
  <si>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</si>
  <si>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</si>
  <si>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</si>
  <si>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</si>
  <si>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</si>
  <si>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</si>
  <si>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</si>
  <si>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</si>
  <si>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</si>
  <si>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</si>
  <si>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</si>
  <si>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</si>
  <si>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</si>
  <si>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</si>
  <si>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</si>
  <si>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 billion</t>
  </si>
  <si>
    <t>2019-20 MYEFO</t>
  </si>
  <si>
    <t>2020-21 Budget</t>
  </si>
  <si>
    <t>2021-22 Budget</t>
  </si>
  <si>
    <t>Net impact on underlying cash balance</t>
  </si>
  <si>
    <t>Historical Receipts</t>
  </si>
  <si>
    <t>Historical Payments</t>
  </si>
  <si>
    <t>2019-20 Budget</t>
  </si>
  <si>
    <t>2032-33</t>
  </si>
  <si>
    <t>2033-34</t>
  </si>
  <si>
    <t>2034-35</t>
  </si>
  <si>
    <t>2035-36</t>
  </si>
  <si>
    <t>2036-37</t>
  </si>
  <si>
    <t>2037-38</t>
  </si>
  <si>
    <t>2038-39</t>
  </si>
  <si>
    <t>2018-19 Budget</t>
  </si>
  <si>
    <t>2017-18 Budget</t>
  </si>
  <si>
    <t>2016-17 Budget</t>
  </si>
  <si>
    <t>Actuals</t>
  </si>
  <si>
    <t>Government securities</t>
  </si>
  <si>
    <t>Other liabilities</t>
  </si>
  <si>
    <t>Net financial worth</t>
  </si>
  <si>
    <t>Future Fund</t>
  </si>
  <si>
    <t>Individuals and other withholding tax</t>
  </si>
  <si>
    <t>Company tax</t>
  </si>
  <si>
    <t>Goods and services tax</t>
  </si>
  <si>
    <t>Excise and customs duty</t>
  </si>
  <si>
    <t>Superannuation tax</t>
  </si>
  <si>
    <t>Other</t>
  </si>
  <si>
    <t>Total revenue</t>
  </si>
  <si>
    <t>Total</t>
  </si>
  <si>
    <t>Non-taxation revenue</t>
  </si>
  <si>
    <t>GST</t>
  </si>
  <si>
    <t>Individuals and other
 withholding tax</t>
  </si>
  <si>
    <t>Function</t>
  </si>
  <si>
    <t>Agriculture, forestry and fishing</t>
  </si>
  <si>
    <t>Defence</t>
  </si>
  <si>
    <t>Education</t>
  </si>
  <si>
    <t>Fuel and energy</t>
  </si>
  <si>
    <t>General public services</t>
  </si>
  <si>
    <t>Health</t>
  </si>
  <si>
    <t>Housing and community amenities</t>
  </si>
  <si>
    <t>Mining, manufacturing and construction</t>
  </si>
  <si>
    <t>Other economic affairs</t>
  </si>
  <si>
    <t>Other purposes</t>
  </si>
  <si>
    <t>Public order and safety</t>
  </si>
  <si>
    <t>Recreation and culture</t>
  </si>
  <si>
    <t>Social security and welfare</t>
  </si>
  <si>
    <t>Transport and communication</t>
  </si>
  <si>
    <t>Total expenses</t>
  </si>
  <si>
    <t>Social Security and Welfare</t>
  </si>
  <si>
    <t>Other Economic Affairs</t>
  </si>
  <si>
    <t xml:space="preserve">Other </t>
  </si>
  <si>
    <t>GST transfer to states</t>
  </si>
  <si>
    <t>Program</t>
  </si>
  <si>
    <t>Other Purposes</t>
  </si>
  <si>
    <t>SSW</t>
  </si>
  <si>
    <t>Medical Benefits</t>
  </si>
  <si>
    <t>National Disability Insurance Scheme</t>
  </si>
  <si>
    <t>Aged Care Services</t>
  </si>
  <si>
    <t>Family Assistance</t>
  </si>
  <si>
    <t>Financial Support for People with Disability</t>
  </si>
  <si>
    <t>Financial Support for Carers</t>
  </si>
  <si>
    <t>Child Care Subsidy</t>
  </si>
  <si>
    <t>Fuel Tax Credits Scheme</t>
  </si>
  <si>
    <t>Fuel and Energy</t>
  </si>
  <si>
    <t>Transport and Communication</t>
  </si>
  <si>
    <t>Top 20 programs</t>
  </si>
  <si>
    <t>Other programs</t>
  </si>
  <si>
    <t>New South Wales</t>
  </si>
  <si>
    <t>Victoria</t>
  </si>
  <si>
    <t>Queensland</t>
  </si>
  <si>
    <t>Western Australia</t>
  </si>
  <si>
    <t>South Australia</t>
  </si>
  <si>
    <t>Tasmania</t>
  </si>
  <si>
    <t>Australian Capital Territory</t>
  </si>
  <si>
    <t>Northern Territory</t>
  </si>
  <si>
    <t>NSW</t>
  </si>
  <si>
    <t>VIC</t>
  </si>
  <si>
    <t>QLD</t>
  </si>
  <si>
    <t>WA</t>
  </si>
  <si>
    <t>SA</t>
  </si>
  <si>
    <t>TAS</t>
  </si>
  <si>
    <t>ACT</t>
  </si>
  <si>
    <t>NT</t>
  </si>
  <si>
    <t>Total (exc. GST and general revenue assistance)</t>
  </si>
  <si>
    <t>1 Budget balance</t>
  </si>
  <si>
    <t>2 Other fiscal aggregates</t>
  </si>
  <si>
    <t>3 Economic parameters</t>
  </si>
  <si>
    <t>4 Revenue</t>
  </si>
  <si>
    <t>5 Expenses</t>
  </si>
  <si>
    <t>Historical data</t>
  </si>
  <si>
    <t>1995-1996 Budget</t>
  </si>
  <si>
    <t>1996-1997 Budget</t>
  </si>
  <si>
    <t>1997-1998 Budget</t>
  </si>
  <si>
    <t>1998-1999 Budget</t>
  </si>
  <si>
    <t>1999-2000 Budget</t>
  </si>
  <si>
    <t>2000-2001 Budget</t>
  </si>
  <si>
    <t>2001-2002 Budget</t>
  </si>
  <si>
    <t>2002-2003 Budget</t>
  </si>
  <si>
    <t>2003-2004 Budget</t>
  </si>
  <si>
    <t>2004-2005 Budget</t>
  </si>
  <si>
    <t>2005-2006 Budget</t>
  </si>
  <si>
    <t>2006-2007 Budget</t>
  </si>
  <si>
    <t>2007-2008 Budget</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</si>
  <si>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</si>
  <si>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</si>
  <si>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</si>
  <si>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</si>
  <si>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</si>
  <si>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</si>
  <si>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</si>
  <si>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</si>
  <si>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</si>
  <si>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</si>
  <si>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</si>
  <si>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</si>
  <si>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</si>
  <si>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</si>
  <si>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t>Historical data: 2021-22 Budget, Budget Paper No.1, Statement 11, Table 11.1</t>
  </si>
  <si>
    <t>Previous forecasts: Previous Budgets (typically Budget Paper No.1, Statement 1, Table 1)</t>
  </si>
  <si>
    <r>
      <t>2020</t>
    </r>
    <r>
      <rPr>
        <sz val="11"/>
        <rFont val="Calibri"/>
        <family val="2"/>
        <scheme val="minor"/>
      </rPr>
      <t>-</t>
    </r>
    <r>
      <rPr>
        <sz val="11"/>
        <color theme="1"/>
        <rFont val="Calibri"/>
        <family val="2"/>
        <scheme val="minor"/>
      </rPr>
      <t>21 Budget</t>
    </r>
  </si>
  <si>
    <r>
      <t>2020</t>
    </r>
    <r>
      <rPr>
        <sz val="11"/>
        <rFont val="Calibri"/>
        <family val="2"/>
        <scheme val="minor"/>
      </rPr>
      <t>-2</t>
    </r>
    <r>
      <rPr>
        <sz val="11"/>
        <color theme="1"/>
        <rFont val="Calibri"/>
        <family val="2"/>
        <scheme val="minor"/>
      </rPr>
      <t>1 MYEFO</t>
    </r>
  </si>
  <si>
    <t>Sources: 2021-22 Budget, Budget Paper No.1 Table 1.1, p. 7; 2020-21 MYEFO, Table 3.1, p. 30; 2020-21 Budget, Budget Paper No.1, Table 1, p. 1-6; 2019-20 MYEFO, Table 3.1, p. 29</t>
  </si>
  <si>
    <t>Previous forecasts: 'Major economic parameters' table in previous Budgets (found in Budget Paper No.1, Statement 1)</t>
  </si>
  <si>
    <t>Historical data: ABS Australian System of National Accounts, Table 1: Key national accounts aggregates</t>
  </si>
  <si>
    <t>Previous forecasts: 'Major economic parameters' table (found in Budget Paper No.1, Statement 1) or 'Domestic economy forecasts' table (found in Budget Paper No.1, Statement 2) in previous Budgets</t>
  </si>
  <si>
    <t>Historical data: ABS Labour Force, Australia, Table 1: Labour force status by Sex, Australia - Trend, Seasonally adjusted and Original</t>
  </si>
  <si>
    <t xml:space="preserve">Historical data: ABS Consumer Price Index, Australia, Tables 1 and 2. CPI: All Groups, Index Numbers and Percentage Changes
</t>
  </si>
  <si>
    <t>Historical data: ABS Wage Price Index, Australia, Table 1: Total hourly rates of pay excluding bonuses: sector, original, seasonally adjusted and trend</t>
  </si>
  <si>
    <r>
      <rPr>
        <b/>
        <sz val="11"/>
        <rFont val="Calibri"/>
        <family val="2"/>
        <scheme val="minor"/>
      </rPr>
      <t xml:space="preserve">Figure 1A: </t>
    </r>
    <r>
      <rPr>
        <sz val="11"/>
        <rFont val="Calibri"/>
        <family val="2"/>
        <scheme val="minor"/>
      </rPr>
      <t>Underlying cash balance</t>
    </r>
  </si>
  <si>
    <r>
      <t xml:space="preserve">Figure 3A: </t>
    </r>
    <r>
      <rPr>
        <sz val="11"/>
        <color rgb="FF202C47"/>
        <rFont val="Calibri"/>
        <family val="2"/>
        <scheme val="minor"/>
      </rPr>
      <t>Real GDP</t>
    </r>
  </si>
  <si>
    <r>
      <t xml:space="preserve">Figure 3B: </t>
    </r>
    <r>
      <rPr>
        <sz val="11"/>
        <color rgb="FF202C47"/>
        <rFont val="Calibri"/>
        <family val="2"/>
        <scheme val="minor"/>
      </rPr>
      <t>Employment</t>
    </r>
  </si>
  <si>
    <r>
      <t xml:space="preserve">Figure 3C: </t>
    </r>
    <r>
      <rPr>
        <sz val="11"/>
        <color rgb="FF202C47"/>
        <rFont val="Calibri"/>
        <family val="2"/>
        <scheme val="minor"/>
      </rPr>
      <t>Consumer Price Index</t>
    </r>
  </si>
  <si>
    <r>
      <t xml:space="preserve">Figure 3E: </t>
    </r>
    <r>
      <rPr>
        <sz val="11"/>
        <color rgb="FF202C47"/>
        <rFont val="Calibri"/>
        <family val="2"/>
        <scheme val="minor"/>
      </rPr>
      <t>Nominal GDP</t>
    </r>
  </si>
  <si>
    <r>
      <t xml:space="preserve">Figure 3F: </t>
    </r>
    <r>
      <rPr>
        <sz val="11"/>
        <color rgb="FF202C47"/>
        <rFont val="Calibri"/>
        <family val="2"/>
        <scheme val="minor"/>
      </rPr>
      <t>Unemployment rate</t>
    </r>
  </si>
  <si>
    <t>Receipts - policy decisions</t>
  </si>
  <si>
    <t>Payments - policy decisions</t>
  </si>
  <si>
    <t>Receipts - parameter and other variations</t>
  </si>
  <si>
    <t>Payments - parameter and other variations</t>
  </si>
  <si>
    <t>Source: 2021-22 Budget, Budget Paper No.1, Table 3.5, page 79.</t>
  </si>
  <si>
    <t>Notes:</t>
  </si>
  <si>
    <t>Parameter and other variations are any changes to the finances of the Commonwealth that are not due to policy decisions. These primarily include revised economic forecasts, revisions to a program’s estimated costs, and re-profiling of expenditure.</t>
  </si>
  <si>
    <t>An increase (decrease) in receipts results in an improvement (deterioration) in the underlying cash balance. An increase (decrease) in payments results in a deterioration (improvement) in the underlying cash balance.</t>
  </si>
  <si>
    <r>
      <rPr>
        <b/>
        <sz val="11"/>
        <color rgb="FF202C47"/>
        <rFont val="Calibri"/>
        <family val="2"/>
        <scheme val="minor"/>
      </rPr>
      <t>Figure 4A:</t>
    </r>
    <r>
      <rPr>
        <sz val="11"/>
        <color theme="1"/>
        <rFont val="Calibri"/>
        <family val="2"/>
        <scheme val="minor"/>
      </rPr>
      <t xml:space="preserve"> Heads of revenue in 2021-22</t>
    </r>
  </si>
  <si>
    <t>Source:</t>
  </si>
  <si>
    <t>Source: 2021-22 Budget, Budget Paper 1, Statement 5 - Revenue - online supplementary tables, Table 3: Australian Government (accrual) revenue</t>
  </si>
  <si>
    <r>
      <t>Figure 4C:</t>
    </r>
    <r>
      <rPr>
        <sz val="11"/>
        <color theme="1"/>
        <rFont val="Calibri"/>
        <family val="2"/>
        <scheme val="minor"/>
      </rPr>
      <t xml:space="preserve"> Contributions to annual growth in revenue</t>
    </r>
  </si>
  <si>
    <r>
      <rPr>
        <b/>
        <sz val="11"/>
        <color rgb="FF202C47"/>
        <rFont val="Calibri"/>
        <family val="2"/>
        <scheme val="minor"/>
      </rPr>
      <t>Figure 4B:</t>
    </r>
    <r>
      <rPr>
        <b/>
        <sz val="11"/>
        <color theme="1"/>
        <rFont val="Calibri"/>
        <family val="2"/>
        <scheme val="minor"/>
      </rPr>
      <t xml:space="preserve"> </t>
    </r>
    <r>
      <rPr>
        <sz val="11"/>
        <color theme="1"/>
        <rFont val="Calibri"/>
        <family val="2"/>
        <scheme val="minor"/>
      </rPr>
      <t>Heads of revenue</t>
    </r>
  </si>
  <si>
    <t>Source: 2021-22 Budget, Budget Paper 1, Statement 5 - Revenue - online supplementary tables, Table 3: Australian Government (accrual) revenue; PBO analysis.</t>
  </si>
  <si>
    <t>Source: 2021-22 Budget, Budget Paper 1, Statement 6, Table 6.3: Estimates of expenses by function</t>
  </si>
  <si>
    <r>
      <rPr>
        <b/>
        <sz val="11"/>
        <color theme="1"/>
        <rFont val="Calibri"/>
        <family val="2"/>
      </rPr>
      <t xml:space="preserve">Figure 5B: </t>
    </r>
    <r>
      <rPr>
        <sz val="11"/>
        <color theme="1"/>
        <rFont val="Calibri"/>
        <family val="2"/>
        <scheme val="minor"/>
      </rPr>
      <t>Expenses by function</t>
    </r>
  </si>
  <si>
    <r>
      <t xml:space="preserve">Figure 6B: </t>
    </r>
    <r>
      <rPr>
        <sz val="12.65"/>
        <color theme="1"/>
        <rFont val="Calibri"/>
        <family val="2"/>
      </rPr>
      <t>Payments for specific purposes per capita in 2021-22</t>
    </r>
  </si>
  <si>
    <t>Persons</t>
  </si>
  <si>
    <t>Payments ($ million)</t>
  </si>
  <si>
    <t>Payments per capita ($'000s)</t>
  </si>
  <si>
    <r>
      <t xml:space="preserve">Figure 3D: </t>
    </r>
    <r>
      <rPr>
        <sz val="11"/>
        <color rgb="FF202C47"/>
        <rFont val="Calibri"/>
        <family val="2"/>
        <scheme val="minor"/>
      </rPr>
      <t>Wage Price Index</t>
    </r>
  </si>
  <si>
    <t>%</t>
  </si>
  <si>
    <r>
      <t>Figure 5C:</t>
    </r>
    <r>
      <rPr>
        <sz val="11"/>
        <color theme="1"/>
        <rFont val="Calibri"/>
        <family val="2"/>
        <scheme val="minor"/>
      </rPr>
      <t xml:space="preserve"> Contributions to annual growth in expenses</t>
    </r>
  </si>
  <si>
    <t>Other purposes; General public services</t>
  </si>
  <si>
    <r>
      <rPr>
        <b/>
        <sz val="11"/>
        <color theme="1"/>
        <rFont val="Calibri"/>
        <family val="2"/>
      </rPr>
      <t xml:space="preserve">Figure 5E: </t>
    </r>
    <r>
      <rPr>
        <sz val="11"/>
        <color theme="1"/>
        <rFont val="Calibri"/>
        <family val="2"/>
        <scheme val="minor"/>
      </rPr>
      <t>Top 20 programs in 2021-22 ($ billion)</t>
    </r>
  </si>
  <si>
    <t>Estimated population as at 31 December
(Persons)</t>
  </si>
  <si>
    <t>Source: 2021-22 Budget, Budget Paper 1, Statement 6, Table 6.3: Estimates of expenses by function; PBO analysis</t>
  </si>
  <si>
    <t>Share of GST pool
($ million)</t>
  </si>
  <si>
    <t>Share of GST pool per capita
($'000s)</t>
  </si>
  <si>
    <r>
      <rPr>
        <b/>
        <sz val="11"/>
        <color theme="1"/>
        <rFont val="Calibri"/>
        <family val="2"/>
        <scheme val="minor"/>
      </rPr>
      <t xml:space="preserve">Figure 6A: </t>
    </r>
    <r>
      <rPr>
        <sz val="11"/>
        <color theme="1"/>
        <rFont val="Calibri"/>
        <family val="2"/>
        <scheme val="minor"/>
      </rPr>
      <t>GST pool per capita in 2021-22</t>
    </r>
  </si>
  <si>
    <t>Source: 2021-22 Budget, Budget Paper 3,Part 3, Table 3.6: Calculation of GST entitlements; PBO analysis.</t>
  </si>
  <si>
    <t>Source: 2021-22 Budget, Budget Paper 1, Statement 6, Table 6.3.1: Top 20 programs by expenses in 2021-22.</t>
  </si>
  <si>
    <t>Revenue assistance to the States and Territories</t>
  </si>
  <si>
    <t>Assistance to the States for public hospitals</t>
  </si>
  <si>
    <t>Job Seeker Income Support</t>
  </si>
  <si>
    <t>Non Government Schools National Support</t>
  </si>
  <si>
    <t>Pharmaceutical Benefits</t>
  </si>
  <si>
    <t xml:space="preserve">Government Schools National </t>
  </si>
  <si>
    <t>Public Sector Superannuation Benefits</t>
  </si>
  <si>
    <t>National Partnership Payments ‑</t>
  </si>
  <si>
    <t>Road Transport</t>
  </si>
  <si>
    <t>Commonwealth Grants Scheme</t>
  </si>
  <si>
    <t>Army Capabilities</t>
  </si>
  <si>
    <r>
      <t>Figure 4D:</t>
    </r>
    <r>
      <rPr>
        <sz val="11.65"/>
        <color theme="1"/>
        <rFont val="Calibri"/>
        <family val="2"/>
      </rPr>
      <t xml:space="preserve"> Contributions to real growth in revenue</t>
    </r>
  </si>
  <si>
    <t>Contributions to annual real growth
2021-22 to 2024-25</t>
  </si>
  <si>
    <t>Average growth
2010-11 to 2019-20</t>
  </si>
  <si>
    <t>Revenue heads</t>
  </si>
  <si>
    <t>Components do not necessarily sum to total.</t>
  </si>
  <si>
    <t>‘Other’ includes, interest and dividend income, sales of goods and services, and various other revenue items.  In figures 4B and 4C ‘Other’ includes non-taxation revenue, while in figure 4D ‘Other’ includes superannuation fund taxes.</t>
  </si>
  <si>
    <t>Expense item</t>
  </si>
  <si>
    <t>Note: ‘Other’ includes other purposes, transport and communication, fuel and energy, housing and community amenities, public order and safety, and various other expense items.  In figure 5D GST transfers to the states have been separated from ‘Other’.</t>
  </si>
  <si>
    <t>The functions classification separates government expenditure according to the general purpose for which the funds are used.  Programs are determined by government and typically aim to deliver specific benefits, services or welfare payments to individuals, businesses, or communities.  Programs will often align with functions but may also be cross-cutting.  Programs have been shaded according to the function they most align with.</t>
  </si>
  <si>
    <t>Revenue assistance includes the states’ GST entitlement, transitional GST top-up payments and some other payments (primarily for royalties).</t>
  </si>
  <si>
    <t>Note: Western Australia includes transitional GST top-up payments of $2.1 billion.</t>
  </si>
  <si>
    <t>Note: ‘Other’ includes housing and community amenities, social security and welfare, and various other expense items.</t>
  </si>
  <si>
    <t>‘Other purposes’ includes revenue assistance to states and territories, interest payments and ‘other’ (primarily the contingency reserve).  Interest payments includes public debt interest ($18.2b in 2021-22) and nominal superannuation interest ($10.0b in 2021-22).</t>
  </si>
  <si>
    <t xml:space="preserve">Revenue assistance includes the states’ GST entitlement, transitional GST top-up payments and some other payments (primarily for royalties).  </t>
  </si>
  <si>
    <r>
      <t>Figure 5A:</t>
    </r>
    <r>
      <rPr>
        <sz val="11"/>
        <color theme="1"/>
        <rFont val="Calibri"/>
        <family val="2"/>
        <scheme val="minor"/>
      </rPr>
      <t xml:space="preserve"> Expenses by function in 2021-22</t>
    </r>
  </si>
  <si>
    <t>Note: ‘Other’ includes, interest and dividend income, sales of goods and services, and various other revenue items.  In figures 4B and 4C ‘Other’ includes non-taxation revenue, while in figure 4D ‘Other’ includes superannuation fund taxes.</t>
  </si>
  <si>
    <t>Source: 2021-22 Budget, Budget Paper 1, Statement 5, Table 5.10: Reconciliation of 2021-22 general government (accrual) revenue</t>
  </si>
  <si>
    <t>Sources:</t>
  </si>
  <si>
    <t>Outcomes in history may have been revised since first published.  Grey lines represent forecasts in previous budgets, with each line beginning with the history at the 2021-22 Budget.</t>
  </si>
  <si>
    <t>Real GDP and nominal GDP are percentage change on preceding year.  The consumer price index, employment and the wage price index are through-the-year growth to the June quarter.  The unemployment rate is for the June quarter.</t>
  </si>
  <si>
    <t>For the 2004-05 Budget to the 2008-09 Budget, forecasts are in year-average growth rates.  From the 2009-10 Budget on, forecasts are through-the-year growth rates.  The historical data is through-the-year growth rates.</t>
  </si>
  <si>
    <t>$ millions</t>
  </si>
  <si>
    <t>Other financial assets</t>
  </si>
  <si>
    <t>Sources: Final Budget Outcomes, 2008-09 to 2019-20; Future Fund Portfolio updates as at 30 June, 2008-09 to 2019-20; 2021-22 Budget, Budget Paper No.1, Table 10.2, pp. 311-312; 2020-21 Budget, Portfolio Budget Statements, Budget Related Paper No. 1.5, Finance Portfolio, p. 133.</t>
  </si>
  <si>
    <t>Note: All values between 2008-09 and 2019-20 reflect those reposrted in their respective Final Budget Outcomes and Future Fund Portfolio updates, and do not incorporate any subsequent revisions. Future Fund asset values are those reported by the Future Fund Management Agency in their 2021-22 Portfolio Budget Statement.</t>
  </si>
  <si>
    <r>
      <t xml:space="preserve">Figure 2E: </t>
    </r>
    <r>
      <rPr>
        <sz val="11"/>
        <color theme="1"/>
        <rFont val="Calibri"/>
        <family val="2"/>
      </rPr>
      <t>Components of net financial worth</t>
    </r>
  </si>
  <si>
    <t>Note: Outcomes in history may have been revised since first published.  Grey lines represent forecasts in previous budgets, with each line beginning with the history at the 2021-22 Budget</t>
  </si>
  <si>
    <t>Source: RBA; 2020-21 Budget, BP1, Statement 7, Chart 8: Convergence to long-run yield curve; 2020-21 Budget, BP1, Statement 8, Chart 8.14: Alternative transition paths of the 10-year bond yield compared to the
Budget baseline assumption</t>
  </si>
  <si>
    <t>% of GDP</t>
  </si>
  <si>
    <r>
      <t xml:space="preserve">Figure 2C: </t>
    </r>
    <r>
      <rPr>
        <sz val="11"/>
        <rFont val="Calibri"/>
        <family val="2"/>
      </rPr>
      <t>Net financial worth</t>
    </r>
  </si>
  <si>
    <t>Net debt</t>
  </si>
  <si>
    <t>Net interest payments</t>
  </si>
  <si>
    <r>
      <t xml:space="preserve">Figure 2B: </t>
    </r>
    <r>
      <rPr>
        <sz val="11"/>
        <rFont val="Calibri"/>
        <family val="2"/>
      </rPr>
      <t>Net debt and interest payments</t>
    </r>
  </si>
  <si>
    <t>Note: Outcomes in history may have been revised since first published.  Grey lines represent forecasts in previous budgets, with each line beginning with the history at the 2021-22 Budget.</t>
  </si>
  <si>
    <r>
      <t xml:space="preserve">Figure 1B: </t>
    </r>
    <r>
      <rPr>
        <sz val="11"/>
        <rFont val="Calibri"/>
        <family val="2"/>
        <scheme val="minor"/>
      </rPr>
      <t>Underlying cash balance (last four updates)</t>
    </r>
  </si>
  <si>
    <r>
      <rPr>
        <b/>
        <sz val="26"/>
        <color rgb="FF002060"/>
        <rFont val="Calibri"/>
        <family val="2"/>
        <scheme val="minor"/>
      </rPr>
      <t xml:space="preserve">2021-22 Budget </t>
    </r>
    <r>
      <rPr>
        <sz val="26"/>
        <color theme="1" tint="0.499984740745262"/>
        <rFont val="Calibri"/>
        <family val="2"/>
        <scheme val="minor"/>
      </rPr>
      <t>at a glance</t>
    </r>
  </si>
  <si>
    <r>
      <rPr>
        <b/>
        <sz val="11"/>
        <rFont val="Calibri"/>
        <family val="2"/>
        <scheme val="minor"/>
      </rPr>
      <t>Figure 1B:</t>
    </r>
    <r>
      <rPr>
        <sz val="11"/>
        <rFont val="Calibri"/>
        <family val="2"/>
        <scheme val="minor"/>
      </rPr>
      <t xml:space="preserve"> Underlying cash balance (last four updates)</t>
    </r>
  </si>
  <si>
    <r>
      <rPr>
        <b/>
        <sz val="11"/>
        <rFont val="Calibri"/>
        <family val="2"/>
        <scheme val="minor"/>
      </rPr>
      <t>Figure 1C:</t>
    </r>
    <r>
      <rPr>
        <sz val="11"/>
        <rFont val="Calibri"/>
        <family val="2"/>
        <scheme val="minor"/>
      </rPr>
      <t xml:space="preserve"> Decomposition of change in underlying cash balance since the 2020-21 MYEFO</t>
    </r>
  </si>
  <si>
    <r>
      <rPr>
        <b/>
        <sz val="11"/>
        <rFont val="Calibri"/>
        <family val="2"/>
        <scheme val="minor"/>
      </rPr>
      <t xml:space="preserve">Figure 2A: </t>
    </r>
    <r>
      <rPr>
        <sz val="11"/>
        <rFont val="Calibri"/>
        <family val="2"/>
        <scheme val="minor"/>
      </rPr>
      <t>Total payments and receipts</t>
    </r>
  </si>
  <si>
    <r>
      <rPr>
        <b/>
        <sz val="11"/>
        <rFont val="Calibri"/>
        <family val="2"/>
        <scheme val="minor"/>
      </rPr>
      <t>Figure 2B:</t>
    </r>
    <r>
      <rPr>
        <sz val="11"/>
        <rFont val="Calibri"/>
        <family val="2"/>
        <scheme val="minor"/>
      </rPr>
      <t xml:space="preserve"> Net debt and interest payments</t>
    </r>
  </si>
  <si>
    <r>
      <rPr>
        <b/>
        <sz val="11"/>
        <rFont val="Calibri"/>
        <family val="2"/>
        <scheme val="minor"/>
      </rPr>
      <t>Figure 2C:</t>
    </r>
    <r>
      <rPr>
        <sz val="11"/>
        <rFont val="Calibri"/>
        <family val="2"/>
        <scheme val="minor"/>
      </rPr>
      <t xml:space="preserve"> Net financial worth</t>
    </r>
  </si>
  <si>
    <r>
      <rPr>
        <b/>
        <sz val="11"/>
        <rFont val="Calibri"/>
        <family val="2"/>
        <scheme val="minor"/>
      </rPr>
      <t>Figure 2D:</t>
    </r>
    <r>
      <rPr>
        <sz val="11"/>
        <rFont val="Calibri"/>
        <family val="2"/>
        <scheme val="minor"/>
      </rPr>
      <t xml:space="preserve"> 10-year bond rate</t>
    </r>
  </si>
  <si>
    <r>
      <rPr>
        <b/>
        <sz val="11"/>
        <rFont val="Calibri"/>
        <family val="2"/>
        <scheme val="minor"/>
      </rPr>
      <t>Figure 2E:</t>
    </r>
    <r>
      <rPr>
        <sz val="11"/>
        <rFont val="Calibri"/>
        <family val="2"/>
        <scheme val="minor"/>
      </rPr>
      <t xml:space="preserve"> Components of net financial worth</t>
    </r>
  </si>
  <si>
    <r>
      <rPr>
        <b/>
        <sz val="11"/>
        <rFont val="Calibri"/>
        <family val="2"/>
        <scheme val="minor"/>
      </rPr>
      <t xml:space="preserve">Figure 3A: </t>
    </r>
    <r>
      <rPr>
        <sz val="11"/>
        <rFont val="Calibri"/>
        <family val="2"/>
        <scheme val="minor"/>
      </rPr>
      <t>Real GDP</t>
    </r>
  </si>
  <si>
    <r>
      <rPr>
        <b/>
        <sz val="11"/>
        <rFont val="Calibri"/>
        <family val="2"/>
        <scheme val="minor"/>
      </rPr>
      <t>Figure 3B:</t>
    </r>
    <r>
      <rPr>
        <sz val="11"/>
        <rFont val="Calibri"/>
        <family val="2"/>
        <scheme val="minor"/>
      </rPr>
      <t xml:space="preserve"> Employment</t>
    </r>
  </si>
  <si>
    <r>
      <rPr>
        <b/>
        <sz val="11"/>
        <rFont val="Calibri"/>
        <family val="2"/>
        <scheme val="minor"/>
      </rPr>
      <t>Figure 3C:</t>
    </r>
    <r>
      <rPr>
        <sz val="11"/>
        <rFont val="Calibri"/>
        <family val="2"/>
        <scheme val="minor"/>
      </rPr>
      <t xml:space="preserve"> Consumer price index</t>
    </r>
  </si>
  <si>
    <r>
      <rPr>
        <b/>
        <sz val="11"/>
        <rFont val="Calibri"/>
        <family val="2"/>
        <scheme val="minor"/>
      </rPr>
      <t>Figure 3D:</t>
    </r>
    <r>
      <rPr>
        <sz val="11"/>
        <rFont val="Calibri"/>
        <family val="2"/>
        <scheme val="minor"/>
      </rPr>
      <t xml:space="preserve"> Wage price index</t>
    </r>
  </si>
  <si>
    <r>
      <rPr>
        <b/>
        <sz val="11"/>
        <rFont val="Calibri"/>
        <family val="2"/>
        <scheme val="minor"/>
      </rPr>
      <t>Figure 3E:</t>
    </r>
    <r>
      <rPr>
        <sz val="11"/>
        <rFont val="Calibri"/>
        <family val="2"/>
        <scheme val="minor"/>
      </rPr>
      <t xml:space="preserve"> Nominal GDP</t>
    </r>
  </si>
  <si>
    <r>
      <rPr>
        <b/>
        <sz val="11"/>
        <rFont val="Calibri"/>
        <family val="2"/>
        <scheme val="minor"/>
      </rPr>
      <t>Figure 3F:</t>
    </r>
    <r>
      <rPr>
        <sz val="11"/>
        <rFont val="Calibri"/>
        <family val="2"/>
        <scheme val="minor"/>
      </rPr>
      <t xml:space="preserve"> Unemployment rate</t>
    </r>
  </si>
  <si>
    <r>
      <rPr>
        <b/>
        <sz val="11"/>
        <rFont val="Calibri"/>
        <family val="2"/>
        <scheme val="minor"/>
      </rPr>
      <t xml:space="preserve">Figure 4A: </t>
    </r>
    <r>
      <rPr>
        <sz val="11"/>
        <rFont val="Calibri"/>
        <family val="2"/>
        <scheme val="minor"/>
      </rPr>
      <t>Heads of revenue in 2021-22</t>
    </r>
  </si>
  <si>
    <r>
      <rPr>
        <b/>
        <sz val="11"/>
        <rFont val="Calibri"/>
        <family val="2"/>
        <scheme val="minor"/>
      </rPr>
      <t>Figure 4B:</t>
    </r>
    <r>
      <rPr>
        <sz val="11"/>
        <rFont val="Calibri"/>
        <family val="2"/>
        <scheme val="minor"/>
      </rPr>
      <t xml:space="preserve"> Heads of revenue</t>
    </r>
  </si>
  <si>
    <r>
      <rPr>
        <b/>
        <sz val="11"/>
        <rFont val="Calibri"/>
        <family val="2"/>
        <scheme val="minor"/>
      </rPr>
      <t>Figure 4C:</t>
    </r>
    <r>
      <rPr>
        <sz val="11"/>
        <rFont val="Calibri"/>
        <family val="2"/>
        <scheme val="minor"/>
      </rPr>
      <t xml:space="preserve"> Contributions to annual growth in revenue</t>
    </r>
  </si>
  <si>
    <r>
      <rPr>
        <b/>
        <sz val="11"/>
        <rFont val="Calibri"/>
        <family val="2"/>
        <scheme val="minor"/>
      </rPr>
      <t>Figure 3D:</t>
    </r>
    <r>
      <rPr>
        <sz val="11"/>
        <rFont val="Calibri"/>
        <family val="2"/>
        <scheme val="minor"/>
      </rPr>
      <t xml:space="preserve"> Contributions to real growth in revenue</t>
    </r>
  </si>
  <si>
    <r>
      <rPr>
        <b/>
        <sz val="11"/>
        <rFont val="Calibri"/>
        <family val="2"/>
        <scheme val="minor"/>
      </rPr>
      <t xml:space="preserve">Figure 5A: </t>
    </r>
    <r>
      <rPr>
        <sz val="11"/>
        <rFont val="Calibri"/>
        <family val="2"/>
        <scheme val="minor"/>
      </rPr>
      <t>Expenses by function 2021-22</t>
    </r>
  </si>
  <si>
    <r>
      <rPr>
        <b/>
        <sz val="11"/>
        <rFont val="Calibri"/>
        <family val="2"/>
        <scheme val="minor"/>
      </rPr>
      <t>Figure 5B:</t>
    </r>
    <r>
      <rPr>
        <sz val="11"/>
        <rFont val="Calibri"/>
        <family val="2"/>
        <scheme val="minor"/>
      </rPr>
      <t xml:space="preserve"> Expenses by function</t>
    </r>
  </si>
  <si>
    <r>
      <rPr>
        <b/>
        <sz val="11"/>
        <rFont val="Calibri"/>
        <family val="2"/>
        <scheme val="minor"/>
      </rPr>
      <t>Figure 5C:</t>
    </r>
    <r>
      <rPr>
        <sz val="11"/>
        <rFont val="Calibri"/>
        <family val="2"/>
        <scheme val="minor"/>
      </rPr>
      <t xml:space="preserve"> Contribution to annual growth in expenses</t>
    </r>
  </si>
  <si>
    <r>
      <rPr>
        <b/>
        <sz val="11"/>
        <rFont val="Calibri"/>
        <family val="2"/>
        <scheme val="minor"/>
      </rPr>
      <t>Figure 5D:</t>
    </r>
    <r>
      <rPr>
        <sz val="11"/>
        <rFont val="Calibri"/>
        <family val="2"/>
        <scheme val="minor"/>
      </rPr>
      <t xml:space="preserve"> Contributions to real growth in expenses</t>
    </r>
  </si>
  <si>
    <r>
      <rPr>
        <b/>
        <sz val="11"/>
        <rFont val="Calibri"/>
        <family val="2"/>
        <scheme val="minor"/>
      </rPr>
      <t>Figure 5E:</t>
    </r>
    <r>
      <rPr>
        <sz val="11"/>
        <rFont val="Calibri"/>
        <family val="2"/>
        <scheme val="minor"/>
      </rPr>
      <t xml:space="preserve"> Top 20 programs in 2021-22</t>
    </r>
  </si>
  <si>
    <r>
      <rPr>
        <b/>
        <sz val="11"/>
        <rFont val="Calibri"/>
        <family val="2"/>
        <scheme val="minor"/>
      </rPr>
      <t xml:space="preserve">Figure 6A: </t>
    </r>
    <r>
      <rPr>
        <sz val="11"/>
        <rFont val="Calibri"/>
        <family val="2"/>
        <scheme val="minor"/>
      </rPr>
      <t>GST entitlement per capita in 2021-22, by state ($)</t>
    </r>
  </si>
  <si>
    <r>
      <rPr>
        <b/>
        <sz val="11"/>
        <rFont val="Calibri"/>
        <family val="2"/>
        <scheme val="minor"/>
      </rPr>
      <t>Figure 6B:</t>
    </r>
    <r>
      <rPr>
        <sz val="11"/>
        <rFont val="Calibri"/>
        <family val="2"/>
        <scheme val="minor"/>
      </rPr>
      <t xml:space="preserve"> Payments for specific purposes per capita in 2021-22, by state ($000's)</t>
    </r>
  </si>
  <si>
    <r>
      <t xml:space="preserve">Figure 1C: </t>
    </r>
    <r>
      <rPr>
        <sz val="11"/>
        <color theme="1"/>
        <rFont val="Calibri"/>
        <family val="2"/>
        <scheme val="minor"/>
      </rPr>
      <t>Decomposition of change in underlying cash balance since the 2020-21 MYEFO</t>
    </r>
    <r>
      <rPr>
        <b/>
        <sz val="11"/>
        <color theme="1"/>
        <rFont val="Calibri"/>
        <family val="2"/>
        <scheme val="minor"/>
      </rPr>
      <t xml:space="preserve">
</t>
    </r>
  </si>
  <si>
    <t>2021-22 Budget Receipts</t>
  </si>
  <si>
    <t>2021-22 Budget Payments</t>
  </si>
  <si>
    <t>2020-21 MYEFO Receipts</t>
  </si>
  <si>
    <t>2020-21 MYEFO Payments</t>
  </si>
  <si>
    <t>Sources: 2021-22 Budget chart data for Budget Statement 3, Chart 3.7;  2021-22 Budget, Budget Paper No.1, Table11.1, pp. 358-359; 2020-21 MYEFO chart data for Part 3, Chart 3.2.</t>
  </si>
  <si>
    <r>
      <t xml:space="preserve">Figure 2A: </t>
    </r>
    <r>
      <rPr>
        <sz val="11"/>
        <color theme="1"/>
        <rFont val="Calibri"/>
        <family val="2"/>
      </rPr>
      <t>Total payments and receipts</t>
    </r>
  </si>
  <si>
    <t xml:space="preserve">Note: Payments and receipts are on a cash basis. </t>
  </si>
  <si>
    <r>
      <t>Figure 2D:</t>
    </r>
    <r>
      <rPr>
        <sz val="11"/>
        <rFont val="Calibri"/>
        <family val="2"/>
      </rPr>
      <t xml:space="preserve"> 10-year bond rate</t>
    </r>
  </si>
  <si>
    <r>
      <t>Figure 5C:</t>
    </r>
    <r>
      <rPr>
        <sz val="11"/>
        <color theme="1"/>
        <rFont val="Calibri"/>
        <family val="2"/>
        <scheme val="minor"/>
      </rPr>
      <t xml:space="preserve"> Contributions to annual growth in expenses</t>
    </r>
  </si>
  <si>
    <t>Source: 2021-22 Budget, Budget Paper 3, Appendix B: Total payments to the states by function</t>
  </si>
  <si>
    <t>Population  population as at 31 December</t>
  </si>
  <si>
    <t>6 Payments to the states</t>
  </si>
  <si>
    <t>Sources: 2020-21 Budget chart data for Budget Statement 3, Chart 3.9; 2021-22 Budget, Budget Paper No.1, Table 11.4, pp. 364-365; 2020-21 MYEFO Table D.4, pp. 203; 2020-21 MYEFO chart data for Part 3, Chart 3.4; 2019-20 Budget, Budget Paper No.1, Table 5, p. 3-15; 2019-20 Budget chart data for Budget Statement 3, Chart 5.</t>
  </si>
  <si>
    <t>Previous forecasts: Previous Budgets (typically Budget Paper No.1, Statement 3)</t>
  </si>
  <si>
    <t>Historical data: 2021-22 Budget, Budget Paper No.1, Statement 11, Table 11.7</t>
  </si>
  <si>
    <t>Medium-term projections: 2021-22 Budget chart data for Budget Paper No.1, Statement 3, Chart 3.4</t>
  </si>
  <si>
    <t>Medium-term projections: 2021-22 Budget chart data for Budget Paper No.1, Statement 3, Chart 3.10</t>
  </si>
  <si>
    <t xml:space="preserve">Sources: </t>
  </si>
  <si>
    <t>Estimates: 2021-22 Budget, Budget Paper 1, Statement 6, Table 6.3: Estimates of expenses by function</t>
  </si>
  <si>
    <t>Historical data: Estimates of expenses by function table in previous Budgets (found in Budget Paper 1, Statement 6)</t>
  </si>
  <si>
    <t>Support for Seniors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</si>
</sst>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0.00000"/>
    <numFmt numFmtId="166" formatCode="0.0;\-0.0;0.0;@"/>
    <numFmt numFmtId="167" formatCode="_-* #,##0_-;\-* #,##0_-;_-* &quot;-&quot;??_-;_-@_-"/>
    <numFmt numFmtId="168" formatCode="&quot;$&quot;#,##0&quot;B&quot;"/>
    <numFmt numFmtId="169" formatCode="_-* #,##0.0_-;\-* #,##0.0_-;_-* &quot;-&quot;??_-;_-@_-"/>
    <numFmt numFmtId="170" formatCode="0.0%"/>
    <numFmt numFmtId="171" formatCode="#,##0.0"/>
  </numFmts>
  <fonts count="4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202C47"/>
      <name val="Calibri"/>
      <family val="2"/>
      <scheme val="minor"/>
    </font>
    <font>
      <sz val="11"/>
      <name val="Calibri"/>
      <family val="2"/>
      <scheme val="minor"/>
    </font>
    <font>
      <i/>
      <sz val="11"/>
      <color theme="1"/>
      <name val="Calibri"/>
      <family val="2"/>
      <scheme val="minor"/>
    </font>
    <font>
      <sz val="10"/>
      <name val="Arial"/>
      <family val="2"/>
    </font>
    <font>
      <u/>
      <sz val="11"/>
      <color theme="1"/>
      <name val="Calibri"/>
      <family val="2"/>
      <scheme val="minor"/>
    </font>
    <font>
      <b/>
      <sz val="11"/>
      <name val="Calibri"/>
      <family val="2"/>
      <scheme val="minor"/>
    </font>
    <font>
      <b/>
      <sz val="11"/>
      <color theme="1"/>
      <name val="Calibri"/>
      <family val="2"/>
    </font>
    <font>
      <sz val="11"/>
      <color theme="1"/>
      <name val="Segoe UI"/>
      <family val="2"/>
    </font>
    <font>
      <sz val="10"/>
      <color theme="1"/>
      <name val="Calibri"/>
      <family val="2"/>
      <scheme val="minor"/>
    </font>
    <font>
      <b/>
      <sz val="11"/>
      <color rgb="FF202C47"/>
      <name val="Calibri"/>
      <family val="2"/>
      <scheme val="minor"/>
    </font>
    <font>
      <u/>
      <sz val="11"/>
      <color theme="10"/>
      <name val="Calibri"/>
      <family val="2"/>
      <scheme val="minor"/>
    </font>
    <font>
      <sz val="12.65"/>
      <color theme="1"/>
      <name val="Calibri"/>
      <family val="2"/>
    </font>
    <font>
      <sz val="11.65"/>
      <color theme="1"/>
      <name val="Calibri"/>
      <family val="2"/>
    </font>
    <font>
      <sz val="11"/>
      <color theme="1"/>
      <name val="Calibri"/>
      <family val="2"/>
    </font>
    <font>
      <i/>
      <sz val="8"/>
      <name val="Arial"/>
      <family val="2"/>
    </font>
    <font>
      <b/>
      <sz val="10"/>
      <name val="Arial"/>
      <family val="2"/>
    </font>
    <font>
      <sz val="9"/>
      <name val="Arial"/>
      <family val="2"/>
    </font>
    <font>
      <b/>
      <u/>
      <sz val="10"/>
      <name val="Times New Roman"/>
      <family val="1"/>
    </font>
    <font>
      <b/>
      <sz val="10"/>
      <name val="Times New Roman"/>
      <family val="1"/>
    </font>
    <font>
      <b/>
      <sz val="16"/>
      <name val="Times New Roman"/>
      <family val="1"/>
    </font>
    <font>
      <b/>
      <i/>
      <sz val="14"/>
      <name val="Arial"/>
      <family val="2"/>
    </font>
    <font>
      <b/>
      <sz val="12"/>
      <name val="Arial"/>
      <family val="2"/>
    </font>
    <font>
      <b/>
      <i/>
      <sz val="10"/>
      <name val="Arial"/>
      <family val="2"/>
    </font>
    <font>
      <b/>
      <sz val="20"/>
      <name val="Arial"/>
      <family val="2"/>
    </font>
    <font>
      <sz val="7"/>
      <name val="Times New Roman"/>
      <family val="1"/>
    </font>
    <font>
      <i/>
      <sz val="10"/>
      <name val="Arial"/>
      <family val="2"/>
    </font>
    <font>
      <sz val="10"/>
      <color rgb="FF000000"/>
      <name val="Times New Roman"/>
      <family val="1"/>
    </font>
    <font>
      <sz val="11"/>
      <color rgb="FF000000"/>
      <name val="Calibri"/>
      <family val="2"/>
      <scheme val="minor"/>
    </font>
    <font>
      <u/>
      <sz val="10"/>
      <color theme="10"/>
      <name val="Arial"/>
      <family val="2"/>
    </font>
    <font>
      <sz val="11"/>
      <name val="Calibri"/>
      <family val="2"/>
    </font>
    <font>
      <sz val="11"/>
      <color theme="5"/>
      <name val="Calibri"/>
      <family val="2"/>
      <scheme val="minor"/>
    </font>
    <font>
      <sz val="11"/>
      <color theme="1" tint="4.9989318521683403E-2"/>
      <name val="Calibri"/>
      <family val="2"/>
      <scheme val="minor"/>
    </font>
    <font>
      <sz val="26"/>
      <color rgb="FF002060"/>
      <name val="Calibri"/>
      <family val="2"/>
      <scheme val="minor"/>
    </font>
    <font>
      <b/>
      <sz val="26"/>
      <color rgb="FF002060"/>
      <name val="Calibri"/>
      <family val="2"/>
      <scheme val="minor"/>
    </font>
    <font>
      <sz val="26"/>
      <color theme="1" tint="0.499984740745262"/>
      <name val="Calibri"/>
      <family val="2"/>
      <scheme val="minor"/>
    </font>
    <font>
      <b/>
      <sz val="14"/>
      <color rgb="FF00206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02C47"/>
        <bgColor indexed="64"/>
      </patternFill>
    </fill>
    <fill>
      <patternFill patternType="solid">
        <fgColor theme="3"/>
        <bgColor indexed="64"/>
      </patternFill>
    </fill>
    <fill>
      <patternFill patternType="solid">
        <fgColor theme="3" tint="0.79998168889431442"/>
        <bgColor indexed="64"/>
      </patternFill>
    </fill>
  </fills>
  <borders count="1">
    <border>
      <left/>
      <right/>
      <top/>
      <bottom/>
      <diagonal/>
    </border>
  </borders>
  <cellStyleXfs count="57">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8" fillId="0" borderId="0"/>
    <xf numFmtId="0" fontId="8" fillId="0" borderId="0" applyFont="0" applyFill="0" applyBorder="0" applyAlignment="0" applyProtection="0"/>
    <xf numFmtId="0" fontId="13" fillId="0" borderId="0"/>
    <xf numFmtId="0" fontId="15" fillId="0" borderId="0" applyNumberFormat="0" applyFill="0" applyBorder="0" applyAlignment="0" applyProtection="0"/>
    <xf numFmtId="0" fontId="8" fillId="0" borderId="0" applyFont="0" applyFill="0" applyBorder="0" applyAlignment="0" applyProtection="0"/>
    <xf numFmtId="0" fontId="19" fillId="0" borderId="0"/>
    <xf numFmtId="0" fontId="20" fillId="0" borderId="0"/>
    <xf numFmtId="0" fontId="21" fillId="0" borderId="0"/>
    <xf numFmtId="1" fontId="22" fillId="0" borderId="0">
      <alignment horizontal="center"/>
    </xf>
    <xf numFmtId="1" fontId="22" fillId="0" borderId="0"/>
    <xf numFmtId="1" fontId="23" fillId="0" borderId="0"/>
    <xf numFmtId="1" fontId="24" fillId="0" borderId="0"/>
    <xf numFmtId="0" fontId="8" fillId="0" borderId="0"/>
    <xf numFmtId="0" fontId="25" fillId="0" borderId="0"/>
    <xf numFmtId="0" fontId="26" fillId="0" borderId="0"/>
    <xf numFmtId="0" fontId="27" fillId="0" borderId="0"/>
    <xf numFmtId="0" fontId="28" fillId="0" borderId="0"/>
    <xf numFmtId="0" fontId="29" fillId="0" borderId="0"/>
    <xf numFmtId="0" fontId="23" fillId="0" borderId="0"/>
    <xf numFmtId="0" fontId="23" fillId="0" borderId="0"/>
    <xf numFmtId="0" fontId="23" fillId="0" borderId="0"/>
    <xf numFmtId="0" fontId="30" fillId="0" borderId="0"/>
    <xf numFmtId="0" fontId="1" fillId="0" borderId="0"/>
    <xf numFmtId="0" fontId="8" fillId="0" borderId="0"/>
    <xf numFmtId="43" fontId="8" fillId="0" borderId="0" applyFont="0" applyFill="0" applyBorder="0" applyAlignment="0" applyProtection="0"/>
    <xf numFmtId="0" fontId="31" fillId="0" borderId="0"/>
    <xf numFmtId="0" fontId="31" fillId="0" borderId="0"/>
    <xf numFmtId="0" fontId="8" fillId="0" borderId="0" applyFont="0" applyFill="0" applyBorder="0" applyAlignment="0" applyProtection="0"/>
    <xf numFmtId="0" fontId="13" fillId="0" borderId="0"/>
    <xf numFmtId="0" fontId="15" fillId="0" borderId="0" applyNumberFormat="0" applyFill="0" applyBorder="0" applyAlignment="0" applyProtection="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Font="0" applyFill="0" applyBorder="0" applyAlignment="0" applyProtection="0"/>
    <xf numFmtId="0" fontId="8" fillId="0" borderId="0" applyFont="0" applyFill="0" applyBorder="0" applyAlignment="0" applyProtection="0"/>
    <xf numFmtId="0" fontId="33" fillId="0" borderId="0" applyNumberFormat="0" applyFill="0" applyBorder="0" applyAlignment="0" applyProtection="0"/>
  </cellStyleXfs>
  <cellXfs count="95">
    <xf numFmtId="0" fontId="0" fillId="0" borderId="0" xfId="0"/>
    <xf numFmtId="0" fontId="0" fillId="2" borderId="0" xfId="0" applyFill="1"/>
    <xf numFmtId="0" fontId="0" fillId="2" borderId="0" xfId="0" applyFont="1" applyFill="1"/>
    <xf numFmtId="164" fontId="0" fillId="2" borderId="0" xfId="0" applyNumberFormat="1" applyFill="1"/>
    <xf numFmtId="0" fontId="4" fillId="2" borderId="0" xfId="0" applyFont="1" applyFill="1"/>
    <xf numFmtId="164" fontId="5" fillId="2" borderId="0" xfId="0" applyNumberFormat="1" applyFont="1" applyFill="1" applyAlignment="1">
      <alignment horizontal="right" vertical="center"/>
    </xf>
    <xf numFmtId="0" fontId="0" fillId="2" borderId="0" xfId="0" applyFill="1" applyAlignment="1">
      <alignment wrapText="1"/>
    </xf>
    <xf numFmtId="0" fontId="0" fillId="0" borderId="0" xfId="0" applyAlignment="1">
      <alignment vertical="center"/>
    </xf>
    <xf numFmtId="164" fontId="7" fillId="2" borderId="0" xfId="0" applyNumberFormat="1" applyFont="1" applyFill="1"/>
    <xf numFmtId="0" fontId="9" fillId="2" borderId="0" xfId="0" applyFont="1" applyFill="1"/>
    <xf numFmtId="164" fontId="4" fillId="2" borderId="0" xfId="0" applyNumberFormat="1" applyFont="1" applyFill="1"/>
    <xf numFmtId="3" fontId="0" fillId="2" borderId="0" xfId="0" applyNumberFormat="1" applyFill="1"/>
    <xf numFmtId="168" fontId="0" fillId="2" borderId="0" xfId="0" applyNumberFormat="1" applyFill="1"/>
    <xf numFmtId="0" fontId="0" fillId="2" borderId="0" xfId="0" applyFill="1" applyBorder="1"/>
    <xf numFmtId="0" fontId="4" fillId="2" borderId="0" xfId="0" applyFont="1" applyFill="1" applyBorder="1"/>
    <xf numFmtId="164" fontId="0" fillId="2" borderId="0" xfId="0" applyNumberFormat="1" applyFill="1" applyBorder="1"/>
    <xf numFmtId="167" fontId="0" fillId="2" borderId="0" xfId="1" applyNumberFormat="1" applyFont="1" applyFill="1" applyBorder="1"/>
    <xf numFmtId="170" fontId="0" fillId="2" borderId="0" xfId="2" applyNumberFormat="1" applyFont="1" applyFill="1" applyBorder="1"/>
    <xf numFmtId="3" fontId="0" fillId="2" borderId="0" xfId="0" applyNumberFormat="1" applyFill="1" applyBorder="1"/>
    <xf numFmtId="0" fontId="0" fillId="2" borderId="0" xfId="0" applyFill="1" applyBorder="1" applyAlignment="1">
      <alignment wrapText="1"/>
    </xf>
    <xf numFmtId="169" fontId="0" fillId="2" borderId="0" xfId="0" applyNumberFormat="1" applyFill="1" applyBorder="1"/>
    <xf numFmtId="0" fontId="4" fillId="2" borderId="0" xfId="0" applyFont="1" applyFill="1" applyBorder="1" applyAlignment="1">
      <alignment horizontal="center"/>
    </xf>
    <xf numFmtId="164" fontId="0" fillId="2" borderId="0" xfId="2" applyNumberFormat="1" applyFont="1" applyFill="1" applyBorder="1"/>
    <xf numFmtId="2" fontId="0" fillId="2" borderId="0" xfId="0" applyNumberFormat="1" applyFill="1"/>
    <xf numFmtId="0" fontId="4" fillId="0" borderId="0" xfId="0" applyFont="1"/>
    <xf numFmtId="0" fontId="4" fillId="0" borderId="0" xfId="0" applyFont="1" applyAlignment="1">
      <alignment horizontal="left" vertical="center"/>
    </xf>
    <xf numFmtId="0" fontId="0" fillId="0" borderId="0" xfId="0" applyAlignment="1">
      <alignment wrapText="1"/>
    </xf>
    <xf numFmtId="0" fontId="0" fillId="0" borderId="0" xfId="0"/>
    <xf numFmtId="0" fontId="12" fillId="2" borderId="0" xfId="0" applyFont="1" applyFill="1"/>
    <xf numFmtId="0" fontId="2" fillId="3" borderId="0" xfId="0" applyFont="1" applyFill="1"/>
    <xf numFmtId="164" fontId="0" fillId="2" borderId="0" xfId="0" applyNumberFormat="1" applyFont="1" applyFill="1"/>
    <xf numFmtId="0" fontId="0" fillId="2" borderId="0" xfId="0" applyFill="1" applyAlignment="1">
      <alignment vertical="center"/>
    </xf>
    <xf numFmtId="171" fontId="0" fillId="2" borderId="0" xfId="0" applyNumberFormat="1" applyFill="1" applyAlignment="1">
      <alignment vertical="center"/>
    </xf>
    <xf numFmtId="3" fontId="0" fillId="2" borderId="0" xfId="0" applyNumberFormat="1" applyFill="1" applyAlignment="1">
      <alignment vertical="center"/>
    </xf>
    <xf numFmtId="3" fontId="3" fillId="2" borderId="0" xfId="0" applyNumberFormat="1" applyFont="1" applyFill="1" applyAlignment="1">
      <alignment vertical="center"/>
    </xf>
    <xf numFmtId="164" fontId="0" fillId="2" borderId="0" xfId="0" applyNumberFormat="1" applyFill="1" applyAlignment="1">
      <alignment vertical="center"/>
    </xf>
    <xf numFmtId="0" fontId="6" fillId="2" borderId="0" xfId="0" applyFont="1" applyFill="1" applyAlignment="1">
      <alignment vertical="center"/>
    </xf>
    <xf numFmtId="0" fontId="2" fillId="3" borderId="0" xfId="0" applyFont="1" applyFill="1" applyAlignment="1">
      <alignment horizontal="left" vertical="center"/>
    </xf>
    <xf numFmtId="0" fontId="2" fillId="3" borderId="0" xfId="0" applyFont="1" applyFill="1" applyAlignment="1">
      <alignment horizontal="right" vertical="center"/>
    </xf>
    <xf numFmtId="166" fontId="0" fillId="2" borderId="0" xfId="0" applyNumberFormat="1" applyFont="1" applyFill="1" applyAlignment="1"/>
    <xf numFmtId="0" fontId="14" fillId="2" borderId="0" xfId="0" applyFont="1" applyFill="1" applyBorder="1" applyAlignment="1">
      <alignment vertical="center" wrapText="1"/>
    </xf>
    <xf numFmtId="0" fontId="0" fillId="2" borderId="0" xfId="0" applyFont="1" applyFill="1" applyAlignment="1"/>
    <xf numFmtId="0" fontId="10" fillId="2" borderId="0" xfId="0" applyFont="1" applyFill="1" applyAlignment="1">
      <alignment vertical="center"/>
    </xf>
    <xf numFmtId="0" fontId="4" fillId="2" borderId="0" xfId="0" applyFont="1" applyFill="1" applyAlignment="1">
      <alignment vertical="center"/>
    </xf>
    <xf numFmtId="2" fontId="0" fillId="2" borderId="0" xfId="0" applyNumberFormat="1" applyFill="1" applyAlignment="1">
      <alignment vertical="center"/>
    </xf>
    <xf numFmtId="0" fontId="6" fillId="2" borderId="0" xfId="0" applyFont="1" applyFill="1"/>
    <xf numFmtId="0" fontId="15" fillId="2" borderId="0" xfId="8" applyFill="1" applyAlignment="1">
      <alignment vertical="center"/>
    </xf>
    <xf numFmtId="0" fontId="5" fillId="2" borderId="0" xfId="0" applyFont="1" applyFill="1" applyBorder="1" applyAlignment="1">
      <alignment vertical="center"/>
    </xf>
    <xf numFmtId="0" fontId="2" fillId="3" borderId="0" xfId="0" applyFont="1" applyFill="1" applyAlignment="1">
      <alignment wrapText="1"/>
    </xf>
    <xf numFmtId="0" fontId="3" fillId="2" borderId="0" xfId="0" applyFont="1" applyFill="1"/>
    <xf numFmtId="0" fontId="2" fillId="3" borderId="0" xfId="0" applyFont="1" applyFill="1" applyAlignment="1">
      <alignment horizontal="center" wrapText="1"/>
    </xf>
    <xf numFmtId="0" fontId="4" fillId="2" borderId="0" xfId="0" applyFont="1" applyFill="1" applyAlignment="1">
      <alignment wrapText="1"/>
    </xf>
    <xf numFmtId="0" fontId="0" fillId="2" borderId="0" xfId="0" applyFill="1" applyAlignment="1">
      <alignment vertical="center" wrapText="1"/>
    </xf>
    <xf numFmtId="3" fontId="5" fillId="2" borderId="0" xfId="0" applyNumberFormat="1" applyFont="1" applyFill="1" applyAlignment="1">
      <alignment horizontal="right" vertical="center"/>
    </xf>
    <xf numFmtId="3" fontId="0" fillId="2" borderId="0" xfId="0" applyNumberFormat="1" applyFill="1" applyAlignment="1">
      <alignment horizontal="right" vertical="center"/>
    </xf>
    <xf numFmtId="0" fontId="0" fillId="0" borderId="0" xfId="0"/>
    <xf numFmtId="0" fontId="0" fillId="0" borderId="0" xfId="0" applyAlignment="1">
      <alignment vertical="center"/>
    </xf>
    <xf numFmtId="0" fontId="4" fillId="0" borderId="0" xfId="0" applyFont="1" applyAlignment="1">
      <alignment vertical="center"/>
    </xf>
    <xf numFmtId="0" fontId="2" fillId="4" borderId="0" xfId="0" applyFont="1" applyFill="1" applyAlignment="1">
      <alignment vertical="center"/>
    </xf>
    <xf numFmtId="0" fontId="2" fillId="4" borderId="0" xfId="0" applyFont="1" applyFill="1" applyAlignment="1">
      <alignment horizontal="right" vertical="center"/>
    </xf>
    <xf numFmtId="0" fontId="0" fillId="2" borderId="0" xfId="0" applyFill="1" applyAlignment="1">
      <alignment horizontal="right" vertical="center"/>
    </xf>
    <xf numFmtId="0" fontId="0" fillId="2" borderId="0" xfId="0" applyFont="1" applyFill="1" applyAlignment="1">
      <alignment vertical="center"/>
    </xf>
    <xf numFmtId="0" fontId="23" fillId="0" borderId="0" xfId="24"/>
    <xf numFmtId="3" fontId="6" fillId="2" borderId="0" xfId="0" applyNumberFormat="1" applyFont="1" applyFill="1" applyAlignment="1">
      <alignment horizontal="right" vertical="center"/>
    </xf>
    <xf numFmtId="164" fontId="6" fillId="2" borderId="0" xfId="0" applyNumberFormat="1" applyFont="1" applyFill="1"/>
    <xf numFmtId="0" fontId="6" fillId="2" borderId="0" xfId="0" applyFont="1" applyFill="1" applyAlignment="1"/>
    <xf numFmtId="0" fontId="10" fillId="2" borderId="0" xfId="0" applyFont="1" applyFill="1"/>
    <xf numFmtId="0" fontId="6" fillId="2" borderId="0" xfId="0" applyFont="1" applyFill="1" applyAlignment="1">
      <alignment horizontal="right" vertical="center"/>
    </xf>
    <xf numFmtId="0" fontId="0" fillId="2" borderId="0" xfId="0" applyFill="1" applyAlignment="1">
      <alignment horizontal="right"/>
    </xf>
    <xf numFmtId="164" fontId="0" fillId="2" borderId="0" xfId="0" applyNumberFormat="1" applyFill="1" applyAlignment="1">
      <alignment horizontal="right"/>
    </xf>
    <xf numFmtId="0" fontId="35" fillId="2" borderId="0" xfId="0" applyFont="1" applyFill="1"/>
    <xf numFmtId="14" fontId="0" fillId="2" borderId="0" xfId="0" applyNumberFormat="1" applyFont="1" applyFill="1"/>
    <xf numFmtId="0" fontId="0" fillId="2" borderId="0" xfId="0" applyFont="1" applyFill="1" applyAlignment="1">
      <alignment horizontal="right" vertical="center"/>
    </xf>
    <xf numFmtId="0" fontId="0" fillId="2" borderId="0" xfId="4" applyFont="1" applyFill="1"/>
    <xf numFmtId="0" fontId="32" fillId="2" borderId="0" xfId="0" applyFont="1" applyFill="1" applyAlignment="1">
      <alignment horizontal="right" vertical="center"/>
    </xf>
    <xf numFmtId="164" fontId="3" fillId="2" borderId="0" xfId="0" applyNumberFormat="1" applyFont="1" applyFill="1"/>
    <xf numFmtId="164" fontId="36" fillId="2" borderId="0" xfId="3" applyNumberFormat="1" applyFont="1" applyFill="1" applyBorder="1" applyAlignment="1">
      <alignment horizontal="right" vertical="center"/>
    </xf>
    <xf numFmtId="0" fontId="3" fillId="2" borderId="0" xfId="4" applyFont="1" applyFill="1"/>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0" fillId="2" borderId="0" xfId="0" applyFont="1" applyFill="1" applyAlignment="1">
      <alignment vertical="top"/>
    </xf>
    <xf numFmtId="0" fontId="0" fillId="0" borderId="0" xfId="0" applyFont="1"/>
    <xf numFmtId="0" fontId="37" fillId="2" borderId="0" xfId="0" applyFont="1" applyFill="1"/>
    <xf numFmtId="0" fontId="40" fillId="2" borderId="0" xfId="0" applyFont="1" applyFill="1"/>
    <xf numFmtId="164" fontId="4" fillId="2" borderId="0" xfId="0" applyNumberFormat="1" applyFont="1" applyFill="1" applyAlignment="1">
      <alignment vertical="center"/>
    </xf>
    <xf numFmtId="164" fontId="6" fillId="2" borderId="0" xfId="0" applyNumberFormat="1" applyFont="1" applyFill="1" applyAlignment="1">
      <alignment horizontal="right" vertical="center"/>
    </xf>
    <xf numFmtId="164" fontId="6" fillId="2" borderId="0" xfId="3" applyNumberFormat="1" applyFont="1" applyFill="1" applyBorder="1" applyAlignment="1">
      <alignment horizontal="right" vertical="center"/>
    </xf>
    <xf numFmtId="165" fontId="6" fillId="2" borderId="0" xfId="0" applyNumberFormat="1" applyFont="1" applyFill="1"/>
    <xf numFmtId="164" fontId="3" fillId="2" borderId="0" xfId="0" applyNumberFormat="1" applyFont="1" applyFill="1" applyAlignment="1">
      <alignment horizontal="right" vertical="center"/>
    </xf>
    <xf numFmtId="0" fontId="10" fillId="5" borderId="0" xfId="0" applyFont="1" applyFill="1" applyAlignment="1">
      <alignment vertical="center"/>
    </xf>
    <xf numFmtId="171" fontId="6" fillId="2" borderId="0" xfId="0" applyNumberFormat="1" applyFont="1" applyFill="1" applyAlignment="1">
      <alignment horizontal="right" vertical="center"/>
    </xf>
    <xf numFmtId="0" fontId="6" fillId="0" borderId="0" xfId="0" applyFont="1" applyFill="1" applyAlignment="1">
      <alignment vertical="center"/>
    </xf>
    <xf numFmtId="2" fontId="4" fillId="2" borderId="0" xfId="0" applyNumberFormat="1" applyFont="1" applyFill="1"/>
    <xf numFmtId="0" fontId="4" fillId="2" borderId="0" xfId="0" applyFont="1" applyFill="1" applyAlignment="1">
      <alignment horizontal="left"/>
    </xf>
    <xf numFmtId="0" fontId="4" fillId="2" borderId="0" xfId="0" applyFont="1" applyFill="1" applyAlignment="1">
      <alignment horizontal="center"/>
    </xf>
  </cellXfs>
  <cellStyles count="57">
    <cellStyle name="Comma" xfId="1" builtinId="3"/>
    <cellStyle name="Comma 2" xfId="29"/>
    <cellStyle name="COMMENTS" xfId="10"/>
    <cellStyle name="GROUPHEADING" xfId="11"/>
    <cellStyle name="heading" xfId="12"/>
    <cellStyle name="Heading - Column" xfId="13"/>
    <cellStyle name="Heading - Other" xfId="14"/>
    <cellStyle name="Heading - Row" xfId="15"/>
    <cellStyle name="Heading - Sheet" xfId="16"/>
    <cellStyle name="Hyperlink" xfId="8" builtinId="8"/>
    <cellStyle name="Hyperlink 2" xfId="34"/>
    <cellStyle name="Hyperlink 3" xfId="56"/>
    <cellStyle name="item" xfId="17"/>
    <cellStyle name="MAIN HEADING" xfId="18"/>
    <cellStyle name="Microsoft Excel found an error in the formula you entered. Do you want to accept the correction proposed below?_x000a__x000a_|_x000a__x000a_• To accept the correction, click Yes._x000a_• To close this message and correct the formula yourself, click No." xfId="28"/>
    <cellStyle name="Normal" xfId="0" builtinId="0"/>
    <cellStyle name="Normal 11 4" xfId="6"/>
    <cellStyle name="Normal 2" xfId="27"/>
    <cellStyle name="Normal 2 2" xfId="5"/>
    <cellStyle name="Normal 2 2 2" xfId="55"/>
    <cellStyle name="Normal 2 2 3" xfId="31"/>
    <cellStyle name="Normal 2 3" xfId="33"/>
    <cellStyle name="Normal 2 4" xfId="4"/>
    <cellStyle name="Normal 25" xfId="35"/>
    <cellStyle name="Normal 27 2" xfId="36"/>
    <cellStyle name="Normal 27 2 2" xfId="37"/>
    <cellStyle name="Normal 27 3" xfId="38"/>
    <cellStyle name="Normal 3" xfId="9"/>
    <cellStyle name="Normal 3 2" xfId="32"/>
    <cellStyle name="Normal 4" xfId="7"/>
    <cellStyle name="Normal 4 2" xfId="39"/>
    <cellStyle name="Normal 4 2 2" xfId="40"/>
    <cellStyle name="Normal 4 3" xfId="41"/>
    <cellStyle name="Normal 4 4" xfId="30"/>
    <cellStyle name="Normal 5" xfId="42"/>
    <cellStyle name="Normal 5 2" xfId="43"/>
    <cellStyle name="Normal 5 2 2" xfId="44"/>
    <cellStyle name="Normal 5 3" xfId="45"/>
    <cellStyle name="Normal 6" xfId="46"/>
    <cellStyle name="Normal 6 2" xfId="47"/>
    <cellStyle name="Normal 6 2 2" xfId="48"/>
    <cellStyle name="Normal 6 3" xfId="49"/>
    <cellStyle name="Normal 7" xfId="50"/>
    <cellStyle name="Normal 7 2" xfId="51"/>
    <cellStyle name="Normal 8" xfId="52"/>
    <cellStyle name="Normal 8 2" xfId="53"/>
    <cellStyle name="Normal 9" xfId="54"/>
    <cellStyle name="Normal_FBO Appendix A Table A1 GG Sector cash revenue outlays and surplus" xfId="3"/>
    <cellStyle name="note 2" xfId="19"/>
    <cellStyle name="Percent" xfId="2" builtinId="5"/>
    <cellStyle name="result" xfId="20"/>
    <cellStyle name="section" xfId="21"/>
    <cellStyle name="Table Footnotes" xfId="22"/>
    <cellStyle name="Table Heading" xfId="23"/>
    <cellStyle name="Table Main Heading" xfId="24"/>
    <cellStyle name="total 2" xfId="25"/>
    <cellStyle name="UNDERLINE" xfId="26"/>
  </cellStyles>
  <dxfs count="2">
    <dxf>
      <fill>
        <patternFill>
          <bgColor rgb="FFFF0000"/>
        </patternFill>
      </fill>
    </dxf>
    <dxf>
      <fill>
        <patternFill>
          <bgColor rgb="FFFF0000"/>
        </patternFill>
      </fill>
    </dxf>
  </dxfs>
  <tableStyles count="0" defaultTableStyle="TableStyleMedium2" defaultPivotStyle="PivotStyleLight16"/>
  <colors>
    <mruColors>
      <color rgb="FF202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5286375</xdr:colOff>
      <xdr:row>1</xdr:row>
      <xdr:rowOff>66675</xdr:rowOff>
    </xdr:from>
    <xdr:ext cx="1438275" cy="409575"/>
    <xdr:pic>
      <xdr:nvPicPr>
        <xdr:cNvPr id="3" name="Picture 2"/>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5895975" y="257175"/>
          <a:ext cx="1438275" cy="409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564219</xdr:colOff>
      <xdr:row>0</xdr:row>
      <xdr:rowOff>0</xdr:rowOff>
    </xdr:from>
    <xdr:to>
      <xdr:col>5</xdr:col>
      <xdr:colOff>79813</xdr:colOff>
      <xdr:row>0</xdr:row>
      <xdr:rowOff>74199</xdr:rowOff>
    </xdr:to>
    <xdr:pic>
      <xdr:nvPicPr>
        <xdr:cNvPr id="2" name="Picture 1">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6345894" y="0"/>
          <a:ext cx="125193" cy="74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123440</xdr:rowOff>
    </xdr:to>
    <xdr:sp macro="" textlink="">
      <xdr:nvSpPr>
        <xdr:cNvPr id="7" name="Rectangle 6">
          <a:extLst>
            <a:ext uri="{FF2B5EF4-FFF2-40B4-BE49-F238E27FC236}">
              <a16:creationId xmlns="" xmlns:a16="http://schemas.microsoft.com/office/drawing/2014/main" id="{00000000-0008-0000-0500-000006000000}"/>
            </a:ext>
          </a:extLst>
        </xdr:cNvPr>
        <xdr:cNvSpPr/>
      </xdr:nvSpPr>
      <xdr:spPr>
        <a:xfrm>
          <a:off x="1693279" y="78672"/>
          <a:ext cx="492720" cy="235268"/>
        </a:xfrm>
        <a:prstGeom prst="rect">
          <a:avLst/>
        </a:prstGeom>
        <a:noFill/>
        <a:ln>
          <a:solidFill>
            <a:schemeClr val="accent5"/>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496302</xdr:colOff>
      <xdr:row>36</xdr:row>
      <xdr:rowOff>185486</xdr:rowOff>
    </xdr:from>
    <xdr:to>
      <xdr:col>24</xdr:col>
      <xdr:colOff>5013</xdr:colOff>
      <xdr:row>37</xdr:row>
      <xdr:rowOff>70184</xdr:rowOff>
    </xdr:to>
    <xdr:sp macro="" textlink="">
      <xdr:nvSpPr>
        <xdr:cNvPr id="2" name="Rectangle 1"/>
        <xdr:cNvSpPr/>
      </xdr:nvSpPr>
      <xdr:spPr>
        <a:xfrm>
          <a:off x="15936327" y="76054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38</xdr:row>
      <xdr:rowOff>35091</xdr:rowOff>
    </xdr:from>
    <xdr:to>
      <xdr:col>29</xdr:col>
      <xdr:colOff>367465</xdr:colOff>
      <xdr:row>38</xdr:row>
      <xdr:rowOff>110289</xdr:rowOff>
    </xdr:to>
    <xdr:sp macro="" textlink="">
      <xdr:nvSpPr>
        <xdr:cNvPr id="3" name="Rectangle 2"/>
        <xdr:cNvSpPr/>
      </xdr:nvSpPr>
      <xdr:spPr>
        <a:xfrm>
          <a:off x="19345275" y="78360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496302</xdr:colOff>
      <xdr:row>36</xdr:row>
      <xdr:rowOff>185486</xdr:rowOff>
    </xdr:from>
    <xdr:to>
      <xdr:col>24</xdr:col>
      <xdr:colOff>5013</xdr:colOff>
      <xdr:row>37</xdr:row>
      <xdr:rowOff>70184</xdr:rowOff>
    </xdr:to>
    <xdr:sp macro="" textlink="">
      <xdr:nvSpPr>
        <xdr:cNvPr id="2" name="Rectangle 1"/>
        <xdr:cNvSpPr/>
      </xdr:nvSpPr>
      <xdr:spPr>
        <a:xfrm>
          <a:off x="15936327" y="74149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38</xdr:row>
      <xdr:rowOff>35091</xdr:rowOff>
    </xdr:from>
    <xdr:to>
      <xdr:col>29</xdr:col>
      <xdr:colOff>367465</xdr:colOff>
      <xdr:row>38</xdr:row>
      <xdr:rowOff>110289</xdr:rowOff>
    </xdr:to>
    <xdr:sp macro="" textlink="">
      <xdr:nvSpPr>
        <xdr:cNvPr id="3" name="Rectangle 2"/>
        <xdr:cNvSpPr/>
      </xdr:nvSpPr>
      <xdr:spPr>
        <a:xfrm>
          <a:off x="19345275" y="76455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496302</xdr:colOff>
      <xdr:row>36</xdr:row>
      <xdr:rowOff>185486</xdr:rowOff>
    </xdr:from>
    <xdr:to>
      <xdr:col>24</xdr:col>
      <xdr:colOff>5013</xdr:colOff>
      <xdr:row>37</xdr:row>
      <xdr:rowOff>70184</xdr:rowOff>
    </xdr:to>
    <xdr:sp macro="" textlink="">
      <xdr:nvSpPr>
        <xdr:cNvPr id="2" name="Rectangle 1"/>
        <xdr:cNvSpPr/>
      </xdr:nvSpPr>
      <xdr:spPr>
        <a:xfrm>
          <a:off x="15936327" y="74149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38</xdr:row>
      <xdr:rowOff>35091</xdr:rowOff>
    </xdr:from>
    <xdr:to>
      <xdr:col>29</xdr:col>
      <xdr:colOff>367465</xdr:colOff>
      <xdr:row>38</xdr:row>
      <xdr:rowOff>110289</xdr:rowOff>
    </xdr:to>
    <xdr:sp macro="" textlink="">
      <xdr:nvSpPr>
        <xdr:cNvPr id="3" name="Rectangle 2"/>
        <xdr:cNvSpPr/>
      </xdr:nvSpPr>
      <xdr:spPr>
        <a:xfrm>
          <a:off x="19345275" y="76455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496302</xdr:colOff>
      <xdr:row>27</xdr:row>
      <xdr:rowOff>185486</xdr:rowOff>
    </xdr:from>
    <xdr:to>
      <xdr:col>19</xdr:col>
      <xdr:colOff>5013</xdr:colOff>
      <xdr:row>28</xdr:row>
      <xdr:rowOff>70184</xdr:rowOff>
    </xdr:to>
    <xdr:sp macro="" textlink="">
      <xdr:nvSpPr>
        <xdr:cNvPr id="2" name="Rectangle 1"/>
        <xdr:cNvSpPr/>
      </xdr:nvSpPr>
      <xdr:spPr>
        <a:xfrm>
          <a:off x="15936327" y="74149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24</xdr:col>
      <xdr:colOff>257175</xdr:colOff>
      <xdr:row>29</xdr:row>
      <xdr:rowOff>35091</xdr:rowOff>
    </xdr:from>
    <xdr:to>
      <xdr:col>24</xdr:col>
      <xdr:colOff>367465</xdr:colOff>
      <xdr:row>29</xdr:row>
      <xdr:rowOff>110289</xdr:rowOff>
    </xdr:to>
    <xdr:sp macro="" textlink="">
      <xdr:nvSpPr>
        <xdr:cNvPr id="3" name="Rectangle 2"/>
        <xdr:cNvSpPr/>
      </xdr:nvSpPr>
      <xdr:spPr>
        <a:xfrm>
          <a:off x="19345275" y="76455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496302</xdr:colOff>
      <xdr:row>24</xdr:row>
      <xdr:rowOff>185486</xdr:rowOff>
    </xdr:from>
    <xdr:to>
      <xdr:col>24</xdr:col>
      <xdr:colOff>5013</xdr:colOff>
      <xdr:row>25</xdr:row>
      <xdr:rowOff>70184</xdr:rowOff>
    </xdr:to>
    <xdr:sp macro="" textlink="">
      <xdr:nvSpPr>
        <xdr:cNvPr id="2" name="Rectangle 1"/>
        <xdr:cNvSpPr/>
      </xdr:nvSpPr>
      <xdr:spPr>
        <a:xfrm>
          <a:off x="15936327" y="74149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26</xdr:row>
      <xdr:rowOff>35091</xdr:rowOff>
    </xdr:from>
    <xdr:to>
      <xdr:col>29</xdr:col>
      <xdr:colOff>367465</xdr:colOff>
      <xdr:row>26</xdr:row>
      <xdr:rowOff>110289</xdr:rowOff>
    </xdr:to>
    <xdr:sp macro="" textlink="">
      <xdr:nvSpPr>
        <xdr:cNvPr id="3" name="Rectangle 2"/>
        <xdr:cNvSpPr/>
      </xdr:nvSpPr>
      <xdr:spPr>
        <a:xfrm>
          <a:off x="19345275" y="76455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496302</xdr:colOff>
      <xdr:row>36</xdr:row>
      <xdr:rowOff>185486</xdr:rowOff>
    </xdr:from>
    <xdr:to>
      <xdr:col>24</xdr:col>
      <xdr:colOff>5013</xdr:colOff>
      <xdr:row>37</xdr:row>
      <xdr:rowOff>70184</xdr:rowOff>
    </xdr:to>
    <xdr:sp macro="" textlink="">
      <xdr:nvSpPr>
        <xdr:cNvPr id="2" name="Rectangle 1"/>
        <xdr:cNvSpPr/>
      </xdr:nvSpPr>
      <xdr:spPr>
        <a:xfrm>
          <a:off x="15936327" y="74149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38</xdr:row>
      <xdr:rowOff>35091</xdr:rowOff>
    </xdr:from>
    <xdr:to>
      <xdr:col>29</xdr:col>
      <xdr:colOff>367465</xdr:colOff>
      <xdr:row>38</xdr:row>
      <xdr:rowOff>110289</xdr:rowOff>
    </xdr:to>
    <xdr:sp macro="" textlink="">
      <xdr:nvSpPr>
        <xdr:cNvPr id="3" name="Rectangle 2"/>
        <xdr:cNvSpPr/>
      </xdr:nvSpPr>
      <xdr:spPr>
        <a:xfrm>
          <a:off x="19345275" y="76455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abSelected="1" workbookViewId="0"/>
  </sheetViews>
  <sheetFormatPr defaultRowHeight="15" x14ac:dyDescent="0.25"/>
  <cols>
    <col min="1" max="1" width="9.140625" style="2"/>
    <col min="2" max="2" width="182.140625" style="2" customWidth="1"/>
    <col min="3" max="16384" width="9.140625" style="2"/>
  </cols>
  <sheetData>
    <row r="1" spans="2:2" x14ac:dyDescent="0.25">
      <c r="B1" s="81"/>
    </row>
    <row r="2" spans="2:2" ht="33.75" x14ac:dyDescent="0.5">
      <c r="B2" s="82" t="s">
        <v>276</v>
      </c>
    </row>
    <row r="4" spans="2:2" ht="16.5" customHeight="1" x14ac:dyDescent="0.3">
      <c r="B4" s="83" t="s">
        <v>148</v>
      </c>
    </row>
    <row r="5" spans="2:2" ht="16.5" customHeight="1" x14ac:dyDescent="0.25">
      <c r="B5" s="78" t="s">
        <v>192</v>
      </c>
    </row>
    <row r="6" spans="2:2" ht="16.5" customHeight="1" x14ac:dyDescent="0.25">
      <c r="B6" s="78" t="s">
        <v>277</v>
      </c>
    </row>
    <row r="7" spans="2:2" ht="16.5" customHeight="1" x14ac:dyDescent="0.25">
      <c r="B7" s="78" t="s">
        <v>278</v>
      </c>
    </row>
    <row r="8" spans="2:2" ht="16.5" customHeight="1" x14ac:dyDescent="0.25"/>
    <row r="9" spans="2:2" ht="16.5" customHeight="1" x14ac:dyDescent="0.3">
      <c r="B9" s="83" t="s">
        <v>149</v>
      </c>
    </row>
    <row r="10" spans="2:2" ht="16.5" customHeight="1" x14ac:dyDescent="0.25">
      <c r="B10" s="78" t="s">
        <v>279</v>
      </c>
    </row>
    <row r="11" spans="2:2" ht="16.5" customHeight="1" x14ac:dyDescent="0.25">
      <c r="B11" s="78" t="s">
        <v>280</v>
      </c>
    </row>
    <row r="12" spans="2:2" ht="16.5" customHeight="1" x14ac:dyDescent="0.25">
      <c r="B12" s="78" t="s">
        <v>281</v>
      </c>
    </row>
    <row r="13" spans="2:2" ht="16.5" customHeight="1" x14ac:dyDescent="0.25">
      <c r="B13" s="78" t="s">
        <v>282</v>
      </c>
    </row>
    <row r="14" spans="2:2" ht="16.5" customHeight="1" x14ac:dyDescent="0.25">
      <c r="B14" s="78" t="s">
        <v>283</v>
      </c>
    </row>
    <row r="15" spans="2:2" ht="16.5" customHeight="1" x14ac:dyDescent="0.25"/>
    <row r="16" spans="2:2" ht="16.5" customHeight="1" x14ac:dyDescent="0.3">
      <c r="B16" s="83" t="s">
        <v>150</v>
      </c>
    </row>
    <row r="17" spans="2:2" ht="16.5" customHeight="1" x14ac:dyDescent="0.25">
      <c r="B17" s="78" t="s">
        <v>284</v>
      </c>
    </row>
    <row r="18" spans="2:2" ht="16.5" customHeight="1" x14ac:dyDescent="0.25">
      <c r="B18" s="78" t="s">
        <v>285</v>
      </c>
    </row>
    <row r="19" spans="2:2" ht="16.5" customHeight="1" x14ac:dyDescent="0.25">
      <c r="B19" s="78" t="s">
        <v>286</v>
      </c>
    </row>
    <row r="20" spans="2:2" ht="16.5" customHeight="1" x14ac:dyDescent="0.25">
      <c r="B20" s="78" t="s">
        <v>287</v>
      </c>
    </row>
    <row r="21" spans="2:2" ht="16.5" customHeight="1" x14ac:dyDescent="0.25">
      <c r="B21" s="78" t="s">
        <v>288</v>
      </c>
    </row>
    <row r="22" spans="2:2" ht="16.5" customHeight="1" x14ac:dyDescent="0.25">
      <c r="B22" s="78" t="s">
        <v>289</v>
      </c>
    </row>
    <row r="23" spans="2:2" ht="16.5" customHeight="1" x14ac:dyDescent="0.25"/>
    <row r="24" spans="2:2" ht="16.5" customHeight="1" x14ac:dyDescent="0.3">
      <c r="B24" s="83" t="s">
        <v>151</v>
      </c>
    </row>
    <row r="25" spans="2:2" ht="16.5" customHeight="1" x14ac:dyDescent="0.25">
      <c r="B25" s="78" t="s">
        <v>290</v>
      </c>
    </row>
    <row r="26" spans="2:2" ht="16.5" customHeight="1" x14ac:dyDescent="0.25">
      <c r="B26" s="78" t="s">
        <v>291</v>
      </c>
    </row>
    <row r="27" spans="2:2" ht="16.5" customHeight="1" x14ac:dyDescent="0.25">
      <c r="B27" s="78" t="s">
        <v>292</v>
      </c>
    </row>
    <row r="28" spans="2:2" ht="16.5" customHeight="1" x14ac:dyDescent="0.25">
      <c r="B28" s="78" t="s">
        <v>293</v>
      </c>
    </row>
    <row r="29" spans="2:2" ht="16.5" customHeight="1" x14ac:dyDescent="0.25"/>
    <row r="30" spans="2:2" ht="16.5" customHeight="1" x14ac:dyDescent="0.3">
      <c r="B30" s="83" t="s">
        <v>152</v>
      </c>
    </row>
    <row r="31" spans="2:2" ht="16.5" customHeight="1" x14ac:dyDescent="0.25">
      <c r="B31" s="78" t="s">
        <v>294</v>
      </c>
    </row>
    <row r="32" spans="2:2" ht="16.5" customHeight="1" x14ac:dyDescent="0.25">
      <c r="B32" s="78" t="s">
        <v>295</v>
      </c>
    </row>
    <row r="33" spans="2:2" ht="16.5" customHeight="1" x14ac:dyDescent="0.25">
      <c r="B33" s="78" t="s">
        <v>296</v>
      </c>
    </row>
    <row r="34" spans="2:2" ht="16.5" customHeight="1" x14ac:dyDescent="0.25">
      <c r="B34" s="78" t="s">
        <v>297</v>
      </c>
    </row>
    <row r="35" spans="2:2" ht="16.5" customHeight="1" x14ac:dyDescent="0.25">
      <c r="B35" s="78" t="s">
        <v>298</v>
      </c>
    </row>
    <row r="36" spans="2:2" ht="16.5" customHeight="1" x14ac:dyDescent="0.25"/>
    <row r="37" spans="2:2" ht="16.5" customHeight="1" x14ac:dyDescent="0.3">
      <c r="B37" s="83" t="s">
        <v>313</v>
      </c>
    </row>
    <row r="38" spans="2:2" ht="16.5" customHeight="1" x14ac:dyDescent="0.25">
      <c r="B38" s="78" t="s">
        <v>299</v>
      </c>
    </row>
    <row r="39" spans="2:2" ht="16.5" customHeight="1" x14ac:dyDescent="0.25">
      <c r="B39" s="78" t="s">
        <v>300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zoomScaleNormal="100" workbookViewId="0">
      <pane xSplit="1" ySplit="2" topLeftCell="B12"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30.42578125" style="2" customWidth="1"/>
    <col min="2" max="23" width="9.140625" style="2" customWidth="1"/>
    <col min="24" max="24" width="9" style="2" customWidth="1"/>
    <col min="25" max="37" width="9.140625" style="2"/>
    <col min="38" max="38" width="11.28515625" style="2" bestFit="1" customWidth="1"/>
    <col min="39" max="16384" width="9.140625" style="2"/>
  </cols>
  <sheetData>
    <row r="1" spans="1:32" x14ac:dyDescent="0.25">
      <c r="A1" s="40" t="s">
        <v>193</v>
      </c>
    </row>
    <row r="2" spans="1:32" x14ac:dyDescent="0.25">
      <c r="A2" s="29" t="s">
        <v>219</v>
      </c>
      <c r="B2" s="29" t="s">
        <v>24</v>
      </c>
      <c r="C2" s="29" t="s">
        <v>25</v>
      </c>
      <c r="D2" s="29" t="s">
        <v>26</v>
      </c>
      <c r="E2" s="29" t="s">
        <v>27</v>
      </c>
      <c r="F2" s="29" t="s">
        <v>28</v>
      </c>
      <c r="G2" s="29" t="s">
        <v>29</v>
      </c>
      <c r="H2" s="29" t="s">
        <v>30</v>
      </c>
      <c r="I2" s="29" t="s">
        <v>31</v>
      </c>
      <c r="J2" s="29" t="s">
        <v>32</v>
      </c>
      <c r="K2" s="29" t="s">
        <v>33</v>
      </c>
      <c r="L2" s="29" t="s">
        <v>34</v>
      </c>
      <c r="M2" s="29" t="s">
        <v>35</v>
      </c>
      <c r="N2" s="29" t="s">
        <v>36</v>
      </c>
      <c r="O2" s="29" t="s">
        <v>37</v>
      </c>
      <c r="P2" s="29" t="s">
        <v>38</v>
      </c>
      <c r="Q2" s="29" t="s">
        <v>39</v>
      </c>
      <c r="R2" s="29" t="s">
        <v>40</v>
      </c>
      <c r="S2" s="29" t="s">
        <v>41</v>
      </c>
      <c r="T2" s="29" t="s">
        <v>42</v>
      </c>
      <c r="U2" s="29" t="s">
        <v>43</v>
      </c>
      <c r="V2" s="29" t="s">
        <v>44</v>
      </c>
      <c r="W2" s="29" t="s">
        <v>45</v>
      </c>
      <c r="X2" s="29" t="s">
        <v>46</v>
      </c>
      <c r="Y2" s="29" t="s">
        <v>47</v>
      </c>
      <c r="Z2" s="29" t="s">
        <v>48</v>
      </c>
      <c r="AA2" s="29" t="s">
        <v>49</v>
      </c>
      <c r="AB2" s="29" t="s">
        <v>50</v>
      </c>
      <c r="AC2" s="29" t="s">
        <v>51</v>
      </c>
      <c r="AD2" s="29" t="s">
        <v>52</v>
      </c>
      <c r="AE2" s="29" t="s">
        <v>53</v>
      </c>
      <c r="AF2" s="29" t="s">
        <v>54</v>
      </c>
    </row>
    <row r="3" spans="1:32" x14ac:dyDescent="0.25">
      <c r="A3" s="2" t="s">
        <v>155</v>
      </c>
      <c r="C3" s="2">
        <v>4.0999999999999996</v>
      </c>
      <c r="D3" s="2">
        <v>3.5</v>
      </c>
      <c r="E3" s="2">
        <v>3.25</v>
      </c>
      <c r="F3" s="2">
        <v>3.5</v>
      </c>
      <c r="G3" s="2">
        <v>3.5</v>
      </c>
    </row>
    <row r="4" spans="1:32" x14ac:dyDescent="0.25">
      <c r="A4" s="2" t="s">
        <v>156</v>
      </c>
      <c r="D4" s="2">
        <v>3.25</v>
      </c>
      <c r="E4" s="2">
        <v>3.75</v>
      </c>
      <c r="F4" s="2">
        <v>3.5</v>
      </c>
      <c r="G4" s="2">
        <v>3.5</v>
      </c>
      <c r="H4" s="2">
        <v>3.5</v>
      </c>
    </row>
    <row r="5" spans="1:32" x14ac:dyDescent="0.25">
      <c r="A5" s="2" t="s">
        <v>157</v>
      </c>
      <c r="E5" s="2">
        <v>3.75</v>
      </c>
      <c r="F5" s="2">
        <v>3</v>
      </c>
      <c r="G5" s="2">
        <v>3.5</v>
      </c>
      <c r="H5" s="2">
        <v>3.5</v>
      </c>
      <c r="I5" s="2">
        <v>3.5</v>
      </c>
    </row>
    <row r="6" spans="1:32" x14ac:dyDescent="0.25">
      <c r="A6" s="2" t="s">
        <v>158</v>
      </c>
      <c r="F6" s="2">
        <v>4.25</v>
      </c>
      <c r="G6" s="2">
        <v>3</v>
      </c>
      <c r="H6" s="2">
        <v>3.5</v>
      </c>
      <c r="I6" s="2">
        <v>3.5</v>
      </c>
      <c r="J6" s="2">
        <v>3.5</v>
      </c>
    </row>
    <row r="7" spans="1:32" ht="15" customHeight="1" x14ac:dyDescent="0.25">
      <c r="A7" s="2" t="s">
        <v>159</v>
      </c>
      <c r="F7" s="30"/>
      <c r="G7" s="2">
        <v>4.25</v>
      </c>
      <c r="H7" s="2">
        <v>3.75</v>
      </c>
      <c r="I7" s="2">
        <v>3.5</v>
      </c>
      <c r="J7" s="2">
        <v>3.5</v>
      </c>
      <c r="K7" s="2">
        <v>3.5</v>
      </c>
    </row>
    <row r="8" spans="1:32" x14ac:dyDescent="0.25">
      <c r="A8" s="2" t="s">
        <v>160</v>
      </c>
      <c r="G8" s="30"/>
      <c r="H8" s="2">
        <v>2</v>
      </c>
      <c r="I8" s="2">
        <v>3.25</v>
      </c>
      <c r="J8" s="2">
        <v>3.5</v>
      </c>
      <c r="K8" s="2">
        <v>3.5</v>
      </c>
      <c r="L8" s="2">
        <v>3.5</v>
      </c>
    </row>
    <row r="9" spans="1:32" x14ac:dyDescent="0.25">
      <c r="A9" s="2" t="s">
        <v>161</v>
      </c>
      <c r="H9" s="30"/>
      <c r="I9" s="2">
        <v>3.75</v>
      </c>
      <c r="J9" s="2">
        <v>3.75</v>
      </c>
      <c r="K9" s="2">
        <v>3.5</v>
      </c>
      <c r="L9" s="2">
        <v>3.5</v>
      </c>
      <c r="M9" s="2">
        <v>3.5</v>
      </c>
    </row>
    <row r="10" spans="1:32" x14ac:dyDescent="0.25">
      <c r="A10" s="2" t="s">
        <v>162</v>
      </c>
      <c r="I10" s="30"/>
      <c r="J10" s="2">
        <v>3</v>
      </c>
      <c r="K10" s="2">
        <v>3.25</v>
      </c>
      <c r="L10" s="2">
        <v>3.5</v>
      </c>
      <c r="M10" s="2">
        <v>3.5</v>
      </c>
      <c r="N10" s="2">
        <v>3.5</v>
      </c>
    </row>
    <row r="11" spans="1:32" x14ac:dyDescent="0.25">
      <c r="A11" s="2" t="s">
        <v>163</v>
      </c>
      <c r="J11" s="30"/>
      <c r="K11" s="2">
        <v>3.75</v>
      </c>
      <c r="L11" s="2">
        <v>3.5</v>
      </c>
      <c r="M11" s="2">
        <v>3.5</v>
      </c>
      <c r="N11" s="2">
        <v>3.5</v>
      </c>
      <c r="O11" s="2">
        <v>3.5</v>
      </c>
    </row>
    <row r="12" spans="1:32" x14ac:dyDescent="0.25">
      <c r="A12" s="2" t="s">
        <v>164</v>
      </c>
      <c r="K12" s="30"/>
      <c r="L12" s="2">
        <v>2</v>
      </c>
      <c r="M12" s="2">
        <v>3</v>
      </c>
      <c r="N12" s="2">
        <v>3.5</v>
      </c>
      <c r="O12" s="2">
        <v>3.5</v>
      </c>
      <c r="P12" s="2">
        <v>3.25</v>
      </c>
    </row>
    <row r="13" spans="1:32" x14ac:dyDescent="0.25">
      <c r="A13" s="2" t="s">
        <v>165</v>
      </c>
      <c r="L13" s="30"/>
      <c r="M13" s="2">
        <v>2.5</v>
      </c>
      <c r="N13" s="2">
        <v>3.25</v>
      </c>
      <c r="O13" s="2">
        <v>3.5</v>
      </c>
      <c r="P13" s="2">
        <v>3.25</v>
      </c>
      <c r="Q13" s="2">
        <v>3.25</v>
      </c>
    </row>
    <row r="14" spans="1:32" x14ac:dyDescent="0.25">
      <c r="A14" s="2" t="s">
        <v>166</v>
      </c>
      <c r="M14" s="30"/>
      <c r="N14" s="2">
        <v>2.5</v>
      </c>
      <c r="O14" s="2">
        <v>3.75</v>
      </c>
      <c r="P14" s="2">
        <v>3</v>
      </c>
      <c r="Q14" s="2">
        <v>3</v>
      </c>
      <c r="R14" s="2">
        <v>3</v>
      </c>
    </row>
    <row r="15" spans="1:32" x14ac:dyDescent="0.25">
      <c r="A15" s="2" t="s">
        <v>167</v>
      </c>
      <c r="N15" s="30"/>
      <c r="O15" s="2">
        <v>3.5</v>
      </c>
      <c r="P15" s="2">
        <v>2.75</v>
      </c>
      <c r="Q15" s="2">
        <v>3</v>
      </c>
      <c r="R15" s="2">
        <v>3</v>
      </c>
      <c r="S15" s="2">
        <v>3</v>
      </c>
    </row>
    <row r="16" spans="1:32" x14ac:dyDescent="0.25">
      <c r="A16" s="2" t="s">
        <v>168</v>
      </c>
      <c r="O16" s="30"/>
      <c r="P16" s="2">
        <v>0</v>
      </c>
      <c r="Q16" s="2">
        <v>-0.5</v>
      </c>
      <c r="R16" s="2">
        <v>2.25</v>
      </c>
      <c r="S16" s="2">
        <v>4.5</v>
      </c>
      <c r="T16" s="2">
        <v>4.5</v>
      </c>
    </row>
    <row r="17" spans="1:32" x14ac:dyDescent="0.25">
      <c r="A17" s="2" t="s">
        <v>169</v>
      </c>
      <c r="P17" s="30"/>
      <c r="Q17" s="2">
        <v>2</v>
      </c>
      <c r="R17" s="2">
        <v>3.25</v>
      </c>
      <c r="S17" s="2">
        <v>4</v>
      </c>
      <c r="T17" s="2">
        <v>3</v>
      </c>
      <c r="U17" s="2">
        <v>3</v>
      </c>
    </row>
    <row r="18" spans="1:32" x14ac:dyDescent="0.25">
      <c r="A18" s="2" t="s">
        <v>170</v>
      </c>
      <c r="Q18" s="30"/>
      <c r="R18" s="2">
        <v>2.25</v>
      </c>
      <c r="S18" s="2">
        <v>4</v>
      </c>
      <c r="T18" s="2">
        <v>3.75</v>
      </c>
      <c r="U18" s="2">
        <v>3</v>
      </c>
      <c r="V18" s="2">
        <v>3</v>
      </c>
    </row>
    <row r="19" spans="1:32" x14ac:dyDescent="0.25">
      <c r="A19" s="2" t="s">
        <v>171</v>
      </c>
      <c r="R19" s="30"/>
      <c r="S19" s="2">
        <v>3</v>
      </c>
      <c r="T19" s="2">
        <v>3.25</v>
      </c>
      <c r="U19" s="2">
        <v>3</v>
      </c>
      <c r="V19" s="2">
        <v>3</v>
      </c>
      <c r="W19" s="2">
        <v>3</v>
      </c>
    </row>
    <row r="20" spans="1:32" x14ac:dyDescent="0.25">
      <c r="A20" s="2" t="s">
        <v>172</v>
      </c>
      <c r="S20" s="30"/>
      <c r="T20" s="2">
        <v>3</v>
      </c>
      <c r="U20" s="2">
        <v>2.75</v>
      </c>
      <c r="V20" s="2">
        <v>3</v>
      </c>
      <c r="W20" s="2">
        <v>3</v>
      </c>
      <c r="X20" s="2">
        <v>3</v>
      </c>
    </row>
    <row r="21" spans="1:32" x14ac:dyDescent="0.25">
      <c r="A21" s="2" t="s">
        <v>173</v>
      </c>
      <c r="T21" s="30"/>
      <c r="U21" s="2">
        <v>2.75</v>
      </c>
      <c r="V21" s="2">
        <v>2.5</v>
      </c>
      <c r="W21" s="2">
        <v>3</v>
      </c>
      <c r="X21" s="2">
        <v>3.5</v>
      </c>
      <c r="Y21" s="2">
        <v>3.5</v>
      </c>
    </row>
    <row r="22" spans="1:32" x14ac:dyDescent="0.25">
      <c r="A22" s="2" t="s">
        <v>174</v>
      </c>
      <c r="U22" s="30"/>
      <c r="V22" s="2">
        <v>2.5</v>
      </c>
      <c r="W22" s="2">
        <v>2.75</v>
      </c>
      <c r="X22" s="2">
        <v>3.25</v>
      </c>
      <c r="Y22" s="2">
        <v>3.5</v>
      </c>
      <c r="Z22" s="2">
        <v>3.5</v>
      </c>
    </row>
    <row r="23" spans="1:32" x14ac:dyDescent="0.25">
      <c r="A23" s="2" t="s">
        <v>175</v>
      </c>
      <c r="V23" s="30"/>
      <c r="W23" s="2">
        <v>2.5</v>
      </c>
      <c r="X23" s="2">
        <v>2.5</v>
      </c>
      <c r="Y23" s="2">
        <v>3</v>
      </c>
      <c r="Z23" s="2">
        <v>3</v>
      </c>
      <c r="AA23" s="2">
        <v>3</v>
      </c>
    </row>
    <row r="24" spans="1:32" x14ac:dyDescent="0.25">
      <c r="A24" s="2" t="s">
        <v>176</v>
      </c>
      <c r="W24" s="30"/>
      <c r="X24" s="2">
        <v>1.75</v>
      </c>
      <c r="Y24" s="2">
        <v>2.75</v>
      </c>
      <c r="Z24" s="2">
        <v>3</v>
      </c>
      <c r="AA24" s="2">
        <v>3</v>
      </c>
      <c r="AB24" s="2">
        <v>3</v>
      </c>
    </row>
    <row r="25" spans="1:32" x14ac:dyDescent="0.25">
      <c r="A25" s="2" t="s">
        <v>177</v>
      </c>
      <c r="X25" s="30"/>
      <c r="Y25" s="2">
        <v>2.75</v>
      </c>
      <c r="Z25" s="2">
        <v>3</v>
      </c>
      <c r="AA25" s="2">
        <v>3</v>
      </c>
      <c r="AB25" s="2">
        <v>3</v>
      </c>
      <c r="AC25" s="2">
        <v>3</v>
      </c>
    </row>
    <row r="26" spans="1:32" x14ac:dyDescent="0.25">
      <c r="A26" s="2" t="s">
        <v>178</v>
      </c>
      <c r="Y26" s="30"/>
      <c r="Z26" s="2">
        <v>2.25</v>
      </c>
      <c r="AA26" s="2">
        <v>2.75</v>
      </c>
      <c r="AB26" s="2">
        <v>2.75</v>
      </c>
      <c r="AC26" s="2">
        <v>3</v>
      </c>
      <c r="AD26" s="2">
        <v>3</v>
      </c>
    </row>
    <row r="27" spans="1:32" x14ac:dyDescent="0.25">
      <c r="A27" s="2" t="s">
        <v>179</v>
      </c>
      <c r="Z27" s="30"/>
      <c r="AB27" s="2">
        <v>-1.5</v>
      </c>
      <c r="AC27" s="2">
        <v>4.75</v>
      </c>
      <c r="AD27" s="2">
        <v>2.75</v>
      </c>
      <c r="AE27" s="2">
        <v>3</v>
      </c>
    </row>
    <row r="28" spans="1:32" x14ac:dyDescent="0.25">
      <c r="A28" s="2" t="s">
        <v>180</v>
      </c>
      <c r="AB28" s="2">
        <v>1.25</v>
      </c>
      <c r="AC28" s="2">
        <v>4.25</v>
      </c>
      <c r="AD28" s="2">
        <v>2.5</v>
      </c>
      <c r="AE28" s="2">
        <v>2.25</v>
      </c>
      <c r="AF28" s="2">
        <v>2.5</v>
      </c>
    </row>
    <row r="29" spans="1:32" x14ac:dyDescent="0.25">
      <c r="A29" s="2" t="s">
        <v>153</v>
      </c>
      <c r="B29" s="39">
        <v>3.8</v>
      </c>
      <c r="C29" s="39">
        <v>3.9</v>
      </c>
      <c r="D29" s="39">
        <v>4</v>
      </c>
      <c r="E29" s="39">
        <v>4.5999999999999996</v>
      </c>
      <c r="F29" s="39">
        <v>5.0999999999999996</v>
      </c>
      <c r="G29" s="39">
        <v>3.9</v>
      </c>
      <c r="H29" s="39">
        <v>1.9</v>
      </c>
      <c r="I29" s="39">
        <v>4</v>
      </c>
      <c r="J29" s="39">
        <v>3</v>
      </c>
      <c r="K29" s="39">
        <v>4.0999999999999996</v>
      </c>
      <c r="L29" s="39">
        <v>3.2</v>
      </c>
      <c r="M29" s="39">
        <v>2.8</v>
      </c>
      <c r="N29" s="39">
        <v>3.8</v>
      </c>
      <c r="O29" s="39">
        <v>3.7</v>
      </c>
      <c r="P29" s="39">
        <v>1.9</v>
      </c>
      <c r="Q29" s="39">
        <v>2.1</v>
      </c>
      <c r="R29" s="39">
        <v>2.5</v>
      </c>
      <c r="S29" s="39">
        <v>3.9</v>
      </c>
      <c r="T29" s="39">
        <v>2.6</v>
      </c>
      <c r="U29" s="39">
        <v>2.5</v>
      </c>
      <c r="V29" s="39">
        <v>2.2000000000000002</v>
      </c>
      <c r="W29" s="39">
        <v>2.8</v>
      </c>
      <c r="X29" s="39">
        <v>2.2999999999999998</v>
      </c>
      <c r="Y29" s="39">
        <v>2.9</v>
      </c>
      <c r="Z29" s="39">
        <v>2.2000000000000002</v>
      </c>
      <c r="AA29" s="39">
        <v>-0.2</v>
      </c>
      <c r="AB29" s="30"/>
      <c r="AC29" s="30"/>
    </row>
    <row r="31" spans="1:32" x14ac:dyDescent="0.25">
      <c r="A31" s="2" t="s">
        <v>258</v>
      </c>
    </row>
    <row r="32" spans="1:32" x14ac:dyDescent="0.25">
      <c r="A32" s="2" t="s">
        <v>186</v>
      </c>
    </row>
    <row r="33" spans="1:22" x14ac:dyDescent="0.25">
      <c r="A33" s="2" t="s">
        <v>187</v>
      </c>
    </row>
    <row r="34" spans="1:22" x14ac:dyDescent="0.25">
      <c r="A34" s="2" t="s">
        <v>203</v>
      </c>
    </row>
    <row r="35" spans="1:22" x14ac:dyDescent="0.25">
      <c r="A35" s="2" t="s">
        <v>259</v>
      </c>
    </row>
    <row r="36" spans="1:22" x14ac:dyDescent="0.25">
      <c r="A36" s="2" t="s">
        <v>260</v>
      </c>
    </row>
    <row r="48" spans="1:22" x14ac:dyDescent="0.25">
      <c r="V48" s="4"/>
    </row>
    <row r="56" spans="7:8" x14ac:dyDescent="0.25">
      <c r="G56" s="62"/>
      <c r="H56" s="62"/>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30.42578125" style="2" customWidth="1"/>
    <col min="2" max="23" width="9.140625" style="2" customWidth="1"/>
    <col min="24" max="24" width="9" style="2" customWidth="1"/>
    <col min="25" max="37" width="9.140625" style="2"/>
    <col min="38" max="38" width="11.28515625" style="2" bestFit="1" customWidth="1"/>
    <col min="39" max="16384" width="9.140625" style="2"/>
  </cols>
  <sheetData>
    <row r="1" spans="1:32" x14ac:dyDescent="0.25">
      <c r="A1" s="40" t="s">
        <v>194</v>
      </c>
    </row>
    <row r="2" spans="1:32" x14ac:dyDescent="0.25">
      <c r="A2" s="29" t="s">
        <v>219</v>
      </c>
      <c r="B2" s="29" t="s">
        <v>24</v>
      </c>
      <c r="C2" s="29" t="s">
        <v>25</v>
      </c>
      <c r="D2" s="29" t="s">
        <v>26</v>
      </c>
      <c r="E2" s="29" t="s">
        <v>27</v>
      </c>
      <c r="F2" s="29" t="s">
        <v>28</v>
      </c>
      <c r="G2" s="29" t="s">
        <v>29</v>
      </c>
      <c r="H2" s="29" t="s">
        <v>30</v>
      </c>
      <c r="I2" s="29" t="s">
        <v>31</v>
      </c>
      <c r="J2" s="29" t="s">
        <v>32</v>
      </c>
      <c r="K2" s="29" t="s">
        <v>33</v>
      </c>
      <c r="L2" s="29" t="s">
        <v>34</v>
      </c>
      <c r="M2" s="29" t="s">
        <v>35</v>
      </c>
      <c r="N2" s="29" t="s">
        <v>36</v>
      </c>
      <c r="O2" s="29" t="s">
        <v>37</v>
      </c>
      <c r="P2" s="29" t="s">
        <v>38</v>
      </c>
      <c r="Q2" s="29" t="s">
        <v>39</v>
      </c>
      <c r="R2" s="29" t="s">
        <v>40</v>
      </c>
      <c r="S2" s="29" t="s">
        <v>41</v>
      </c>
      <c r="T2" s="29" t="s">
        <v>42</v>
      </c>
      <c r="U2" s="29" t="s">
        <v>43</v>
      </c>
      <c r="V2" s="29" t="s">
        <v>44</v>
      </c>
      <c r="W2" s="29" t="s">
        <v>45</v>
      </c>
      <c r="X2" s="29" t="s">
        <v>46</v>
      </c>
      <c r="Y2" s="29" t="s">
        <v>47</v>
      </c>
      <c r="Z2" s="29" t="s">
        <v>48</v>
      </c>
      <c r="AA2" s="29" t="s">
        <v>49</v>
      </c>
      <c r="AB2" s="29" t="s">
        <v>50</v>
      </c>
      <c r="AC2" s="29" t="s">
        <v>51</v>
      </c>
      <c r="AD2" s="29" t="s">
        <v>52</v>
      </c>
      <c r="AE2" s="29" t="s">
        <v>53</v>
      </c>
      <c r="AF2" s="29" t="s">
        <v>54</v>
      </c>
    </row>
    <row r="3" spans="1:32" x14ac:dyDescent="0.25">
      <c r="A3" s="2" t="s">
        <v>155</v>
      </c>
      <c r="C3" s="2">
        <v>2.6</v>
      </c>
      <c r="D3" s="2">
        <v>1.25</v>
      </c>
      <c r="E3" s="2">
        <v>2</v>
      </c>
      <c r="F3" s="2">
        <v>2</v>
      </c>
      <c r="G3" s="2">
        <v>2.25</v>
      </c>
    </row>
    <row r="4" spans="1:32" x14ac:dyDescent="0.25">
      <c r="A4" s="2" t="s">
        <v>156</v>
      </c>
      <c r="D4" s="2">
        <v>1.75</v>
      </c>
      <c r="E4" s="2">
        <v>2</v>
      </c>
      <c r="F4" s="2">
        <v>2.25</v>
      </c>
      <c r="G4" s="2">
        <v>2.25</v>
      </c>
      <c r="H4" s="2">
        <v>2.25</v>
      </c>
    </row>
    <row r="5" spans="1:32" x14ac:dyDescent="0.25">
      <c r="A5" s="2" t="s">
        <v>157</v>
      </c>
      <c r="E5" s="2">
        <v>1.25</v>
      </c>
      <c r="F5" s="2">
        <v>1.75</v>
      </c>
      <c r="G5" s="2">
        <v>2.25</v>
      </c>
      <c r="H5" s="2">
        <v>2.25</v>
      </c>
      <c r="I5" s="2">
        <v>2.25</v>
      </c>
    </row>
    <row r="6" spans="1:32" x14ac:dyDescent="0.25">
      <c r="A6" s="2" t="s">
        <v>158</v>
      </c>
      <c r="F6" s="2">
        <v>2.25</v>
      </c>
      <c r="G6" s="2">
        <v>1.75</v>
      </c>
      <c r="H6" s="2">
        <v>2</v>
      </c>
      <c r="I6" s="2">
        <v>2</v>
      </c>
      <c r="J6" s="2">
        <v>2</v>
      </c>
    </row>
    <row r="7" spans="1:32" ht="15" customHeight="1" x14ac:dyDescent="0.25">
      <c r="A7" s="2" t="s">
        <v>159</v>
      </c>
      <c r="F7" s="30"/>
      <c r="G7" s="2">
        <v>2.75</v>
      </c>
      <c r="H7" s="2">
        <v>2.25</v>
      </c>
      <c r="I7" s="2">
        <v>2</v>
      </c>
      <c r="J7" s="2">
        <v>2</v>
      </c>
      <c r="K7" s="2">
        <v>2</v>
      </c>
    </row>
    <row r="8" spans="1:32" x14ac:dyDescent="0.25">
      <c r="A8" s="2" t="s">
        <v>160</v>
      </c>
      <c r="G8" s="30"/>
      <c r="H8" s="2">
        <v>2</v>
      </c>
      <c r="I8" s="2">
        <v>1</v>
      </c>
      <c r="J8" s="2">
        <v>2</v>
      </c>
      <c r="K8" s="2">
        <v>2</v>
      </c>
      <c r="L8" s="2">
        <v>2</v>
      </c>
    </row>
    <row r="9" spans="1:32" x14ac:dyDescent="0.25">
      <c r="A9" s="2" t="s">
        <v>161</v>
      </c>
      <c r="H9" s="30"/>
      <c r="I9" s="2">
        <v>1</v>
      </c>
      <c r="J9" s="2">
        <v>1.75</v>
      </c>
      <c r="K9" s="2">
        <v>2</v>
      </c>
      <c r="L9" s="2">
        <v>2</v>
      </c>
      <c r="M9" s="2">
        <v>2</v>
      </c>
    </row>
    <row r="10" spans="1:32" x14ac:dyDescent="0.25">
      <c r="A10" s="2" t="s">
        <v>162</v>
      </c>
      <c r="I10" s="30"/>
      <c r="J10" s="2">
        <v>2.5</v>
      </c>
      <c r="K10" s="2">
        <v>1.75</v>
      </c>
      <c r="L10" s="2">
        <v>1.5</v>
      </c>
      <c r="M10" s="2">
        <v>1.5</v>
      </c>
      <c r="N10" s="2">
        <v>1.5</v>
      </c>
    </row>
    <row r="11" spans="1:32" x14ac:dyDescent="0.25">
      <c r="A11" s="2" t="s">
        <v>163</v>
      </c>
      <c r="J11" s="30"/>
      <c r="K11" s="2">
        <v>1.75</v>
      </c>
      <c r="L11" s="2">
        <v>1.75</v>
      </c>
      <c r="M11" s="2">
        <v>1.5</v>
      </c>
      <c r="N11" s="2">
        <v>1.5</v>
      </c>
      <c r="O11" s="2">
        <v>1.5</v>
      </c>
    </row>
    <row r="12" spans="1:32" x14ac:dyDescent="0.25">
      <c r="A12" s="2" t="s">
        <v>164</v>
      </c>
      <c r="K12" s="30"/>
      <c r="L12" s="2">
        <v>2.75</v>
      </c>
      <c r="M12" s="2">
        <v>1.75</v>
      </c>
      <c r="N12" s="2">
        <v>1.5</v>
      </c>
      <c r="O12" s="2">
        <v>1.5</v>
      </c>
      <c r="P12" s="2">
        <v>1.25</v>
      </c>
    </row>
    <row r="13" spans="1:32" x14ac:dyDescent="0.25">
      <c r="A13" s="2" t="s">
        <v>165</v>
      </c>
      <c r="L13" s="30"/>
      <c r="M13" s="2">
        <v>2</v>
      </c>
      <c r="N13" s="2">
        <v>1</v>
      </c>
      <c r="O13" s="2">
        <v>1.5</v>
      </c>
      <c r="P13" s="2">
        <v>1.25</v>
      </c>
      <c r="Q13" s="2">
        <v>1.25</v>
      </c>
    </row>
    <row r="14" spans="1:32" x14ac:dyDescent="0.25">
      <c r="A14" s="2" t="s">
        <v>166</v>
      </c>
      <c r="M14" s="30"/>
      <c r="N14" s="2">
        <v>2.5</v>
      </c>
      <c r="O14" s="2">
        <v>1.5</v>
      </c>
      <c r="P14" s="2">
        <v>1.25</v>
      </c>
      <c r="Q14" s="2">
        <v>1.25</v>
      </c>
      <c r="R14" s="2">
        <v>1.25</v>
      </c>
    </row>
    <row r="15" spans="1:32" x14ac:dyDescent="0.25">
      <c r="A15" s="2" t="s">
        <v>167</v>
      </c>
      <c r="N15" s="30"/>
      <c r="O15" s="2">
        <v>2.5</v>
      </c>
      <c r="P15" s="2">
        <v>1.25</v>
      </c>
      <c r="Q15" s="2">
        <v>1.25</v>
      </c>
      <c r="R15" s="2">
        <v>1.25</v>
      </c>
      <c r="S15" s="2">
        <v>1.25</v>
      </c>
    </row>
    <row r="16" spans="1:32" x14ac:dyDescent="0.25">
      <c r="A16" s="2" t="s">
        <v>168</v>
      </c>
      <c r="O16" s="30"/>
      <c r="P16" s="2">
        <v>-0.25</v>
      </c>
      <c r="Q16" s="2">
        <v>-1.5</v>
      </c>
      <c r="R16" s="2">
        <v>0.5</v>
      </c>
      <c r="S16" s="2">
        <v>2.5</v>
      </c>
      <c r="T16" s="2">
        <v>2.5</v>
      </c>
    </row>
    <row r="17" spans="1:32" x14ac:dyDescent="0.25">
      <c r="A17" s="2" t="s">
        <v>169</v>
      </c>
      <c r="P17" s="30"/>
      <c r="Q17" s="2">
        <v>2.5</v>
      </c>
      <c r="R17" s="2">
        <v>2.25</v>
      </c>
      <c r="S17" s="2">
        <v>2</v>
      </c>
      <c r="T17" s="2">
        <v>1.5</v>
      </c>
      <c r="U17" s="2">
        <v>1.75</v>
      </c>
    </row>
    <row r="18" spans="1:32" x14ac:dyDescent="0.25">
      <c r="A18" s="2" t="s">
        <v>170</v>
      </c>
      <c r="Q18" s="30"/>
      <c r="R18" s="2">
        <v>2.75</v>
      </c>
      <c r="S18" s="2">
        <v>1.75</v>
      </c>
      <c r="T18" s="2">
        <v>1.75</v>
      </c>
      <c r="U18" s="2">
        <v>1.5</v>
      </c>
      <c r="V18" s="2">
        <v>1.5</v>
      </c>
    </row>
    <row r="19" spans="1:32" x14ac:dyDescent="0.25">
      <c r="A19" s="2" t="s">
        <v>171</v>
      </c>
      <c r="R19" s="30"/>
      <c r="S19" s="2">
        <v>0.5</v>
      </c>
      <c r="T19" s="2">
        <v>1.25</v>
      </c>
      <c r="U19" s="2">
        <v>1.5</v>
      </c>
      <c r="V19" s="2">
        <v>1.5</v>
      </c>
      <c r="W19" s="2">
        <v>1.5</v>
      </c>
    </row>
    <row r="20" spans="1:32" x14ac:dyDescent="0.25">
      <c r="A20" s="2" t="s">
        <v>172</v>
      </c>
      <c r="S20" s="30"/>
      <c r="T20" s="2">
        <v>1.25</v>
      </c>
      <c r="U20" s="2">
        <v>1.25</v>
      </c>
      <c r="V20" s="2">
        <v>1.5</v>
      </c>
      <c r="W20" s="2">
        <v>1.5</v>
      </c>
      <c r="X20" s="2">
        <v>1.5</v>
      </c>
    </row>
    <row r="21" spans="1:32" x14ac:dyDescent="0.25">
      <c r="A21" s="2" t="s">
        <v>173</v>
      </c>
      <c r="T21" s="30"/>
      <c r="U21" s="2">
        <v>0.75</v>
      </c>
      <c r="V21" s="2">
        <v>1.5</v>
      </c>
      <c r="W21" s="2">
        <v>1.5</v>
      </c>
      <c r="X21" s="2">
        <v>2.25</v>
      </c>
      <c r="Y21" s="2">
        <v>2</v>
      </c>
    </row>
    <row r="22" spans="1:32" x14ac:dyDescent="0.25">
      <c r="A22" s="2" t="s">
        <v>174</v>
      </c>
      <c r="U22" s="30"/>
      <c r="V22" s="2">
        <v>1.5</v>
      </c>
      <c r="W22" s="2">
        <v>1.5</v>
      </c>
      <c r="X22" s="2">
        <v>2</v>
      </c>
      <c r="Y22" s="2">
        <v>2</v>
      </c>
      <c r="Z22" s="2">
        <v>2</v>
      </c>
    </row>
    <row r="23" spans="1:32" x14ac:dyDescent="0.25">
      <c r="A23" s="2" t="s">
        <v>175</v>
      </c>
      <c r="V23" s="30"/>
      <c r="W23" s="2">
        <v>2</v>
      </c>
      <c r="X23" s="2">
        <v>1.75</v>
      </c>
      <c r="Y23" s="2">
        <v>1.75</v>
      </c>
      <c r="Z23" s="2">
        <v>1.25</v>
      </c>
      <c r="AA23" s="2">
        <v>1.5</v>
      </c>
    </row>
    <row r="24" spans="1:32" x14ac:dyDescent="0.25">
      <c r="A24" s="2" t="s">
        <v>176</v>
      </c>
      <c r="W24" s="30"/>
      <c r="X24" s="2">
        <v>1</v>
      </c>
      <c r="Y24" s="2">
        <v>1.5</v>
      </c>
      <c r="Z24" s="2">
        <v>1.5</v>
      </c>
      <c r="AA24" s="2">
        <v>1.5</v>
      </c>
      <c r="AB24" s="2">
        <v>1.5</v>
      </c>
    </row>
    <row r="25" spans="1:32" x14ac:dyDescent="0.25">
      <c r="A25" s="2" t="s">
        <v>177</v>
      </c>
      <c r="X25" s="30"/>
      <c r="Y25" s="2">
        <v>2.75</v>
      </c>
      <c r="Z25" s="2">
        <v>1.5</v>
      </c>
      <c r="AA25" s="2">
        <v>1.5</v>
      </c>
      <c r="AB25" s="2">
        <v>1.25</v>
      </c>
      <c r="AC25" s="2">
        <v>1.25</v>
      </c>
    </row>
    <row r="26" spans="1:32" x14ac:dyDescent="0.25">
      <c r="A26" s="2" t="s">
        <v>178</v>
      </c>
      <c r="Y26" s="30"/>
      <c r="Z26" s="2">
        <v>2</v>
      </c>
      <c r="AA26" s="2">
        <v>1.75</v>
      </c>
      <c r="AB26" s="2">
        <v>1.75</v>
      </c>
      <c r="AC26" s="2">
        <v>1.5</v>
      </c>
      <c r="AD26" s="2">
        <v>1.5</v>
      </c>
    </row>
    <row r="27" spans="1:32" x14ac:dyDescent="0.25">
      <c r="A27" s="2" t="s">
        <v>179</v>
      </c>
      <c r="Z27" s="30"/>
      <c r="AB27" s="2">
        <v>2.75</v>
      </c>
      <c r="AC27" s="2">
        <v>1.75</v>
      </c>
      <c r="AD27" s="2">
        <v>1</v>
      </c>
      <c r="AE27" s="2">
        <v>1.75</v>
      </c>
    </row>
    <row r="28" spans="1:32" x14ac:dyDescent="0.25">
      <c r="A28" s="2" t="s">
        <v>180</v>
      </c>
      <c r="AB28" s="2">
        <v>6.5</v>
      </c>
      <c r="AC28" s="2">
        <v>1</v>
      </c>
      <c r="AD28" s="2">
        <v>1</v>
      </c>
      <c r="AE28" s="2">
        <v>1.25</v>
      </c>
      <c r="AF28" s="2">
        <v>1.25</v>
      </c>
    </row>
    <row r="29" spans="1:32" x14ac:dyDescent="0.25">
      <c r="A29" s="2" t="s">
        <v>153</v>
      </c>
      <c r="B29" s="39">
        <v>4.2</v>
      </c>
      <c r="C29" s="39">
        <v>1.5</v>
      </c>
      <c r="D29" s="39">
        <v>0.4</v>
      </c>
      <c r="E29" s="39">
        <v>1.9</v>
      </c>
      <c r="F29" s="39">
        <v>1.6225916510829608</v>
      </c>
      <c r="G29" s="39">
        <v>2.9292928111458005</v>
      </c>
      <c r="H29" s="39">
        <v>1.4012383490285885</v>
      </c>
      <c r="I29" s="39">
        <v>1.4359435091739758</v>
      </c>
      <c r="J29" s="39">
        <v>2.4427187944942474</v>
      </c>
      <c r="K29" s="39">
        <v>1.6998611549016385</v>
      </c>
      <c r="L29" s="39">
        <v>3.5595217618206165</v>
      </c>
      <c r="M29" s="39">
        <v>2.1643110006144939</v>
      </c>
      <c r="N29" s="39">
        <v>3.2167339789334726</v>
      </c>
      <c r="O29" s="39">
        <v>2.9809688025775882</v>
      </c>
      <c r="P29" s="39">
        <v>0.62304331563274307</v>
      </c>
      <c r="Q29" s="39">
        <v>1.6917824979152396</v>
      </c>
      <c r="R29" s="39">
        <v>2.105669623583184</v>
      </c>
      <c r="S29" s="39">
        <v>1.3843389615399326</v>
      </c>
      <c r="T29" s="39">
        <v>1.0924772581227371</v>
      </c>
      <c r="U29" s="39">
        <v>0.53985309827118133</v>
      </c>
      <c r="V29" s="39">
        <v>1.659141183421764</v>
      </c>
      <c r="W29" s="39">
        <v>1.9907891014587342</v>
      </c>
      <c r="X29" s="39">
        <v>2.0456325836490485</v>
      </c>
      <c r="Y29" s="39">
        <v>2.7274643225932538</v>
      </c>
      <c r="Z29" s="39">
        <v>2.4762781076517859</v>
      </c>
      <c r="AA29" s="39">
        <v>-4.24309594615554</v>
      </c>
      <c r="AB29" s="30"/>
      <c r="AC29" s="30"/>
    </row>
    <row r="31" spans="1:32" x14ac:dyDescent="0.25">
      <c r="A31" s="2" t="s">
        <v>258</v>
      </c>
    </row>
    <row r="32" spans="1:32" x14ac:dyDescent="0.25">
      <c r="A32" s="2" t="s">
        <v>186</v>
      </c>
    </row>
    <row r="33" spans="1:22" x14ac:dyDescent="0.25">
      <c r="A33" s="2" t="s">
        <v>189</v>
      </c>
    </row>
    <row r="34" spans="1:22" x14ac:dyDescent="0.25">
      <c r="A34" s="2" t="s">
        <v>203</v>
      </c>
    </row>
    <row r="35" spans="1:22" x14ac:dyDescent="0.25">
      <c r="A35" s="2" t="s">
        <v>259</v>
      </c>
    </row>
    <row r="36" spans="1:22" x14ac:dyDescent="0.25">
      <c r="A36" s="2" t="s">
        <v>260</v>
      </c>
    </row>
    <row r="48" spans="1:22" x14ac:dyDescent="0.25">
      <c r="V48" s="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30.42578125" style="2" customWidth="1"/>
    <col min="2" max="23" width="9.140625" style="2" customWidth="1"/>
    <col min="24" max="24" width="9" style="2" customWidth="1"/>
    <col min="25" max="37" width="9.140625" style="2"/>
    <col min="38" max="38" width="11.28515625" style="2" bestFit="1" customWidth="1"/>
    <col min="39" max="16384" width="9.140625" style="2"/>
  </cols>
  <sheetData>
    <row r="1" spans="1:32" x14ac:dyDescent="0.25">
      <c r="A1" s="40" t="s">
        <v>195</v>
      </c>
    </row>
    <row r="2" spans="1:32" x14ac:dyDescent="0.25">
      <c r="A2" s="29" t="s">
        <v>219</v>
      </c>
      <c r="B2" s="29" t="s">
        <v>24</v>
      </c>
      <c r="C2" s="29" t="s">
        <v>25</v>
      </c>
      <c r="D2" s="29" t="s">
        <v>26</v>
      </c>
      <c r="E2" s="29" t="s">
        <v>27</v>
      </c>
      <c r="F2" s="29" t="s">
        <v>28</v>
      </c>
      <c r="G2" s="29" t="s">
        <v>29</v>
      </c>
      <c r="H2" s="29" t="s">
        <v>30</v>
      </c>
      <c r="I2" s="29" t="s">
        <v>31</v>
      </c>
      <c r="J2" s="29" t="s">
        <v>32</v>
      </c>
      <c r="K2" s="29" t="s">
        <v>33</v>
      </c>
      <c r="L2" s="29" t="s">
        <v>34</v>
      </c>
      <c r="M2" s="29" t="s">
        <v>35</v>
      </c>
      <c r="N2" s="29" t="s">
        <v>36</v>
      </c>
      <c r="O2" s="29" t="s">
        <v>37</v>
      </c>
      <c r="P2" s="29" t="s">
        <v>38</v>
      </c>
      <c r="Q2" s="29" t="s">
        <v>39</v>
      </c>
      <c r="R2" s="29" t="s">
        <v>40</v>
      </c>
      <c r="S2" s="29" t="s">
        <v>41</v>
      </c>
      <c r="T2" s="29" t="s">
        <v>42</v>
      </c>
      <c r="U2" s="29" t="s">
        <v>43</v>
      </c>
      <c r="V2" s="29" t="s">
        <v>44</v>
      </c>
      <c r="W2" s="29" t="s">
        <v>45</v>
      </c>
      <c r="X2" s="29" t="s">
        <v>46</v>
      </c>
      <c r="Y2" s="29" t="s">
        <v>47</v>
      </c>
      <c r="Z2" s="29" t="s">
        <v>48</v>
      </c>
      <c r="AA2" s="29" t="s">
        <v>49</v>
      </c>
      <c r="AB2" s="29" t="s">
        <v>50</v>
      </c>
      <c r="AC2" s="29" t="s">
        <v>51</v>
      </c>
      <c r="AD2" s="29" t="s">
        <v>52</v>
      </c>
      <c r="AE2" s="29" t="s">
        <v>53</v>
      </c>
      <c r="AF2" s="29" t="s">
        <v>54</v>
      </c>
    </row>
    <row r="3" spans="1:32" x14ac:dyDescent="0.25">
      <c r="A3" s="2" t="s">
        <v>155</v>
      </c>
      <c r="C3" s="2">
        <v>4.2</v>
      </c>
      <c r="D3" s="2">
        <v>2</v>
      </c>
      <c r="E3" s="2">
        <v>2.75</v>
      </c>
      <c r="F3" s="2">
        <v>3</v>
      </c>
      <c r="G3" s="2">
        <v>3</v>
      </c>
    </row>
    <row r="4" spans="1:32" x14ac:dyDescent="0.25">
      <c r="A4" s="2" t="s">
        <v>156</v>
      </c>
      <c r="D4" s="2">
        <v>1.25</v>
      </c>
      <c r="E4" s="2">
        <v>1</v>
      </c>
      <c r="F4" s="2">
        <v>2.5</v>
      </c>
      <c r="G4" s="2">
        <v>2.5</v>
      </c>
      <c r="H4" s="2">
        <v>2.5</v>
      </c>
    </row>
    <row r="5" spans="1:32" x14ac:dyDescent="0.25">
      <c r="A5" s="2" t="s">
        <v>157</v>
      </c>
      <c r="E5" s="2">
        <v>0</v>
      </c>
      <c r="F5" s="2">
        <v>2.5</v>
      </c>
      <c r="G5" s="2">
        <v>2.5</v>
      </c>
      <c r="H5" s="2">
        <v>2.5</v>
      </c>
      <c r="I5" s="2">
        <v>2.5</v>
      </c>
    </row>
    <row r="6" spans="1:32" x14ac:dyDescent="0.25">
      <c r="A6" s="2" t="s">
        <v>158</v>
      </c>
      <c r="F6" s="2">
        <v>1.25</v>
      </c>
      <c r="G6" s="2">
        <v>2</v>
      </c>
      <c r="H6" s="2">
        <v>2.5</v>
      </c>
      <c r="I6" s="2">
        <v>2.5</v>
      </c>
      <c r="J6" s="2">
        <v>2.5</v>
      </c>
    </row>
    <row r="7" spans="1:32" ht="15" customHeight="1" x14ac:dyDescent="0.25">
      <c r="A7" s="2" t="s">
        <v>159</v>
      </c>
      <c r="F7" s="30"/>
      <c r="G7" s="2">
        <v>2.5</v>
      </c>
      <c r="H7" s="2">
        <v>5.75</v>
      </c>
      <c r="I7" s="2">
        <v>2.5</v>
      </c>
      <c r="J7" s="2">
        <v>2.5</v>
      </c>
      <c r="K7" s="2">
        <v>2.5</v>
      </c>
    </row>
    <row r="8" spans="1:32" x14ac:dyDescent="0.25">
      <c r="A8" s="2" t="s">
        <v>160</v>
      </c>
      <c r="G8" s="30"/>
      <c r="H8" s="2">
        <v>6</v>
      </c>
      <c r="I8" s="2">
        <v>2</v>
      </c>
      <c r="J8" s="2">
        <v>2.5</v>
      </c>
      <c r="K8" s="2">
        <v>2.5</v>
      </c>
      <c r="L8" s="2">
        <v>2.5</v>
      </c>
    </row>
    <row r="9" spans="1:32" x14ac:dyDescent="0.25">
      <c r="A9" s="2" t="s">
        <v>161</v>
      </c>
      <c r="H9" s="30"/>
      <c r="I9" s="2">
        <v>2.75</v>
      </c>
      <c r="J9" s="2">
        <v>2.75</v>
      </c>
      <c r="K9" s="2">
        <v>2.5</v>
      </c>
      <c r="L9" s="2">
        <v>2.5</v>
      </c>
      <c r="M9" s="2">
        <v>2.5</v>
      </c>
    </row>
    <row r="10" spans="1:32" x14ac:dyDescent="0.25">
      <c r="A10" s="2" t="s">
        <v>162</v>
      </c>
      <c r="I10" s="30"/>
      <c r="J10" s="2">
        <v>3.25</v>
      </c>
      <c r="K10" s="2">
        <v>2.75</v>
      </c>
      <c r="L10" s="2">
        <v>2.5</v>
      </c>
      <c r="M10" s="2">
        <v>2.5</v>
      </c>
      <c r="N10" s="2">
        <v>2.5</v>
      </c>
    </row>
    <row r="11" spans="1:32" x14ac:dyDescent="0.25">
      <c r="A11" s="2" t="s">
        <v>163</v>
      </c>
      <c r="J11" s="30"/>
      <c r="K11" s="2">
        <v>2.25</v>
      </c>
      <c r="L11" s="2">
        <v>2</v>
      </c>
      <c r="M11" s="2">
        <v>2.5</v>
      </c>
      <c r="N11" s="2">
        <v>2.5</v>
      </c>
      <c r="O11" s="2">
        <v>2.5</v>
      </c>
    </row>
    <row r="12" spans="1:32" x14ac:dyDescent="0.25">
      <c r="A12" s="2" t="s">
        <v>164</v>
      </c>
      <c r="K12" s="30"/>
      <c r="L12" s="2">
        <v>2.5</v>
      </c>
      <c r="M12" s="2">
        <v>2.75</v>
      </c>
      <c r="N12" s="2">
        <v>2.5</v>
      </c>
      <c r="O12" s="2">
        <v>2.5</v>
      </c>
      <c r="P12" s="2">
        <v>2.5</v>
      </c>
    </row>
    <row r="13" spans="1:32" x14ac:dyDescent="0.25">
      <c r="A13" s="2" t="s">
        <v>165</v>
      </c>
      <c r="L13" s="30"/>
      <c r="M13" s="2">
        <v>3</v>
      </c>
      <c r="N13" s="2">
        <v>2.75</v>
      </c>
      <c r="O13" s="2">
        <v>2.5</v>
      </c>
      <c r="P13" s="2">
        <v>2.5</v>
      </c>
      <c r="Q13" s="2">
        <v>2.5</v>
      </c>
    </row>
    <row r="14" spans="1:32" x14ac:dyDescent="0.25">
      <c r="A14" s="2" t="s">
        <v>166</v>
      </c>
      <c r="M14" s="30"/>
      <c r="N14" s="2">
        <v>2.75</v>
      </c>
      <c r="O14" s="2">
        <v>2.5</v>
      </c>
      <c r="P14" s="2">
        <v>2.5</v>
      </c>
      <c r="Q14" s="2">
        <v>2.5</v>
      </c>
      <c r="R14" s="2">
        <v>2.5</v>
      </c>
    </row>
    <row r="15" spans="1:32" x14ac:dyDescent="0.25">
      <c r="A15" s="2" t="s">
        <v>167</v>
      </c>
      <c r="N15" s="30"/>
      <c r="O15" s="2">
        <v>4</v>
      </c>
      <c r="P15" s="2">
        <v>3.25</v>
      </c>
      <c r="Q15" s="2">
        <v>2.5</v>
      </c>
      <c r="R15" s="2">
        <v>2.5</v>
      </c>
      <c r="S15" s="2">
        <v>2.5</v>
      </c>
    </row>
    <row r="16" spans="1:32" x14ac:dyDescent="0.25">
      <c r="A16" s="2" t="s">
        <v>168</v>
      </c>
      <c r="O16" s="30"/>
      <c r="P16" s="2">
        <v>1.75</v>
      </c>
      <c r="Q16" s="2">
        <v>1.75</v>
      </c>
      <c r="R16" s="2">
        <v>1.5</v>
      </c>
      <c r="S16" s="2">
        <v>2</v>
      </c>
      <c r="T16" s="2">
        <v>2.5</v>
      </c>
    </row>
    <row r="17" spans="1:32" x14ac:dyDescent="0.25">
      <c r="A17" s="2" t="s">
        <v>169</v>
      </c>
      <c r="P17" s="30"/>
      <c r="Q17" s="2">
        <v>3.25</v>
      </c>
      <c r="R17" s="2">
        <v>2.5</v>
      </c>
      <c r="S17" s="2">
        <v>2.5</v>
      </c>
      <c r="T17" s="2">
        <v>2.5</v>
      </c>
      <c r="U17" s="2">
        <v>2.5</v>
      </c>
    </row>
    <row r="18" spans="1:32" x14ac:dyDescent="0.25">
      <c r="A18" s="2" t="s">
        <v>170</v>
      </c>
      <c r="Q18" s="30"/>
      <c r="R18" s="2">
        <v>3.25</v>
      </c>
      <c r="S18" s="2">
        <v>2.75</v>
      </c>
      <c r="T18" s="2">
        <v>3</v>
      </c>
      <c r="U18" s="2">
        <v>2.5</v>
      </c>
      <c r="V18" s="2">
        <v>2.5</v>
      </c>
    </row>
    <row r="19" spans="1:32" x14ac:dyDescent="0.25">
      <c r="A19" s="2" t="s">
        <v>171</v>
      </c>
      <c r="R19" s="30"/>
      <c r="S19" s="2">
        <v>1.25</v>
      </c>
      <c r="T19" s="2">
        <v>3.25</v>
      </c>
      <c r="U19" s="2">
        <v>2.5</v>
      </c>
      <c r="V19" s="2">
        <v>2.5</v>
      </c>
      <c r="W19" s="2">
        <v>2.5</v>
      </c>
    </row>
    <row r="20" spans="1:32" x14ac:dyDescent="0.25">
      <c r="A20" s="2" t="s">
        <v>172</v>
      </c>
      <c r="S20" s="30"/>
      <c r="T20" s="2">
        <v>2.5</v>
      </c>
      <c r="U20" s="2">
        <v>2.25</v>
      </c>
      <c r="V20" s="2">
        <v>2.25</v>
      </c>
      <c r="W20" s="2">
        <v>2.5</v>
      </c>
      <c r="X20" s="2">
        <v>2.5</v>
      </c>
    </row>
    <row r="21" spans="1:32" x14ac:dyDescent="0.25">
      <c r="A21" s="2" t="s">
        <v>173</v>
      </c>
      <c r="T21" s="30"/>
      <c r="U21" s="2">
        <v>3.25</v>
      </c>
      <c r="V21" s="2">
        <v>2.25</v>
      </c>
      <c r="W21" s="2">
        <v>2.5</v>
      </c>
      <c r="X21" s="2">
        <v>2.5</v>
      </c>
      <c r="Y21" s="2">
        <v>2.5</v>
      </c>
    </row>
    <row r="22" spans="1:32" x14ac:dyDescent="0.25">
      <c r="A22" s="2" t="s">
        <v>174</v>
      </c>
      <c r="U22" s="30"/>
      <c r="V22" s="2">
        <v>1.75</v>
      </c>
      <c r="W22" s="2">
        <v>2.5</v>
      </c>
      <c r="X22" s="2">
        <v>2.5</v>
      </c>
      <c r="Y22" s="2">
        <v>2.5</v>
      </c>
      <c r="Z22" s="2">
        <v>2.5</v>
      </c>
    </row>
    <row r="23" spans="1:32" x14ac:dyDescent="0.25">
      <c r="A23" s="2" t="s">
        <v>175</v>
      </c>
      <c r="V23" s="30"/>
      <c r="W23" s="2">
        <v>1.25</v>
      </c>
      <c r="X23" s="2">
        <v>2</v>
      </c>
      <c r="Y23" s="2">
        <v>2.25</v>
      </c>
      <c r="Z23" s="2">
        <v>2.5</v>
      </c>
      <c r="AA23" s="2">
        <v>2.5</v>
      </c>
    </row>
    <row r="24" spans="1:32" x14ac:dyDescent="0.25">
      <c r="A24" s="2" t="s">
        <v>176</v>
      </c>
      <c r="W24" s="30"/>
      <c r="X24" s="2">
        <v>2</v>
      </c>
      <c r="Y24" s="2">
        <v>2</v>
      </c>
      <c r="Z24" s="2">
        <v>2.25</v>
      </c>
      <c r="AA24" s="2">
        <v>2.5</v>
      </c>
      <c r="AB24" s="2">
        <v>2.5</v>
      </c>
    </row>
    <row r="25" spans="1:32" x14ac:dyDescent="0.25">
      <c r="A25" s="2" t="s">
        <v>177</v>
      </c>
      <c r="X25" s="30"/>
      <c r="Y25" s="2">
        <v>2</v>
      </c>
      <c r="Z25" s="2">
        <v>2.25</v>
      </c>
      <c r="AA25" s="2">
        <v>2.5</v>
      </c>
      <c r="AB25" s="2">
        <v>2.5</v>
      </c>
      <c r="AC25" s="2">
        <v>2.5</v>
      </c>
    </row>
    <row r="26" spans="1:32" x14ac:dyDescent="0.25">
      <c r="A26" s="2" t="s">
        <v>178</v>
      </c>
      <c r="Y26" s="30"/>
      <c r="Z26" s="2">
        <v>1.5</v>
      </c>
      <c r="AA26" s="2">
        <v>2.25</v>
      </c>
      <c r="AB26" s="2">
        <v>2.5</v>
      </c>
      <c r="AC26" s="2">
        <v>2.5</v>
      </c>
      <c r="AD26" s="2">
        <v>2.5</v>
      </c>
    </row>
    <row r="27" spans="1:32" x14ac:dyDescent="0.25">
      <c r="A27" s="2" t="s">
        <v>179</v>
      </c>
      <c r="Z27" s="30"/>
      <c r="AB27" s="2">
        <v>1.75</v>
      </c>
      <c r="AC27" s="2">
        <v>1.5</v>
      </c>
      <c r="AD27" s="2">
        <v>1.75</v>
      </c>
      <c r="AE27" s="2">
        <v>2</v>
      </c>
    </row>
    <row r="28" spans="1:32" x14ac:dyDescent="0.25">
      <c r="A28" s="2" t="s">
        <v>180</v>
      </c>
      <c r="AB28" s="2">
        <v>3.5</v>
      </c>
      <c r="AC28" s="2">
        <v>1.75</v>
      </c>
      <c r="AD28" s="2">
        <v>2.25</v>
      </c>
      <c r="AE28" s="2">
        <v>2.5</v>
      </c>
      <c r="AF28" s="2">
        <v>2.5</v>
      </c>
    </row>
    <row r="29" spans="1:32" x14ac:dyDescent="0.25">
      <c r="A29" s="2" t="s">
        <v>153</v>
      </c>
      <c r="B29" s="39">
        <v>4.5</v>
      </c>
      <c r="C29" s="39">
        <v>3.1</v>
      </c>
      <c r="D29" s="39">
        <v>0.3</v>
      </c>
      <c r="E29" s="39">
        <v>0.7</v>
      </c>
      <c r="F29" s="39">
        <v>1</v>
      </c>
      <c r="G29" s="39">
        <v>3.1</v>
      </c>
      <c r="H29" s="39">
        <v>6.1</v>
      </c>
      <c r="I29" s="39">
        <v>2.8</v>
      </c>
      <c r="J29" s="39">
        <v>2.6</v>
      </c>
      <c r="K29" s="39">
        <v>2.5</v>
      </c>
      <c r="L29" s="39">
        <v>2.5</v>
      </c>
      <c r="M29" s="39">
        <v>4</v>
      </c>
      <c r="N29" s="39">
        <v>2.1</v>
      </c>
      <c r="O29" s="39">
        <v>4.4000000000000004</v>
      </c>
      <c r="P29" s="39">
        <v>1.4</v>
      </c>
      <c r="Q29" s="39">
        <v>3.1</v>
      </c>
      <c r="R29" s="39">
        <v>3.5</v>
      </c>
      <c r="S29" s="39">
        <v>1.2</v>
      </c>
      <c r="T29" s="39">
        <v>2.4</v>
      </c>
      <c r="U29" s="39">
        <v>3</v>
      </c>
      <c r="V29" s="39">
        <v>1.5</v>
      </c>
      <c r="W29" s="39">
        <v>1</v>
      </c>
      <c r="X29" s="39">
        <v>1.9</v>
      </c>
      <c r="Y29" s="39">
        <v>2.1</v>
      </c>
      <c r="Z29" s="39">
        <v>1.6</v>
      </c>
      <c r="AA29" s="39">
        <v>-0.3</v>
      </c>
      <c r="AB29" s="30"/>
      <c r="AC29" s="30"/>
    </row>
    <row r="31" spans="1:32" x14ac:dyDescent="0.25">
      <c r="A31" s="2" t="s">
        <v>258</v>
      </c>
    </row>
    <row r="32" spans="1:32" x14ac:dyDescent="0.25">
      <c r="A32" s="2" t="s">
        <v>186</v>
      </c>
    </row>
    <row r="33" spans="1:22" x14ac:dyDescent="0.25">
      <c r="A33" s="41" t="s">
        <v>190</v>
      </c>
    </row>
    <row r="34" spans="1:22" x14ac:dyDescent="0.25">
      <c r="A34" s="2" t="s">
        <v>203</v>
      </c>
    </row>
    <row r="35" spans="1:22" x14ac:dyDescent="0.25">
      <c r="A35" s="2" t="s">
        <v>259</v>
      </c>
    </row>
    <row r="36" spans="1:22" x14ac:dyDescent="0.25">
      <c r="A36" s="2" t="s">
        <v>260</v>
      </c>
    </row>
    <row r="48" spans="1:22" x14ac:dyDescent="0.25">
      <c r="V48" s="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30.42578125" style="2" customWidth="1"/>
    <col min="2" max="18" width="9.140625" style="2" customWidth="1"/>
    <col min="19" max="19" width="9" style="2" customWidth="1"/>
    <col min="20" max="32" width="9.140625" style="2"/>
    <col min="33" max="33" width="11.28515625" style="2" bestFit="1" customWidth="1"/>
    <col min="34" max="16384" width="9.140625" style="2"/>
  </cols>
  <sheetData>
    <row r="1" spans="1:27" x14ac:dyDescent="0.25">
      <c r="A1" s="40" t="s">
        <v>218</v>
      </c>
    </row>
    <row r="2" spans="1:27" x14ac:dyDescent="0.25">
      <c r="A2" s="29" t="s">
        <v>219</v>
      </c>
      <c r="B2" s="29" t="s">
        <v>29</v>
      </c>
      <c r="C2" s="29" t="s">
        <v>30</v>
      </c>
      <c r="D2" s="29" t="s">
        <v>31</v>
      </c>
      <c r="E2" s="29" t="s">
        <v>32</v>
      </c>
      <c r="F2" s="29" t="s">
        <v>33</v>
      </c>
      <c r="G2" s="29" t="s">
        <v>34</v>
      </c>
      <c r="H2" s="29" t="s">
        <v>35</v>
      </c>
      <c r="I2" s="29" t="s">
        <v>36</v>
      </c>
      <c r="J2" s="29" t="s">
        <v>37</v>
      </c>
      <c r="K2" s="29" t="s">
        <v>38</v>
      </c>
      <c r="L2" s="29" t="s">
        <v>39</v>
      </c>
      <c r="M2" s="29" t="s">
        <v>40</v>
      </c>
      <c r="N2" s="29" t="s">
        <v>41</v>
      </c>
      <c r="O2" s="29" t="s">
        <v>42</v>
      </c>
      <c r="P2" s="29" t="s">
        <v>43</v>
      </c>
      <c r="Q2" s="29" t="s">
        <v>44</v>
      </c>
      <c r="R2" s="29" t="s">
        <v>45</v>
      </c>
      <c r="S2" s="29" t="s">
        <v>46</v>
      </c>
      <c r="T2" s="29" t="s">
        <v>47</v>
      </c>
      <c r="U2" s="29" t="s">
        <v>48</v>
      </c>
      <c r="V2" s="29" t="s">
        <v>49</v>
      </c>
      <c r="W2" s="29" t="s">
        <v>50</v>
      </c>
      <c r="X2" s="29" t="s">
        <v>51</v>
      </c>
      <c r="Y2" s="29" t="s">
        <v>52</v>
      </c>
      <c r="Z2" s="29" t="s">
        <v>53</v>
      </c>
      <c r="AA2" s="29" t="s">
        <v>54</v>
      </c>
    </row>
    <row r="3" spans="1:27" x14ac:dyDescent="0.25">
      <c r="A3" s="2" t="s">
        <v>163</v>
      </c>
      <c r="E3" s="30"/>
      <c r="F3" s="2">
        <v>3.75</v>
      </c>
      <c r="G3" s="2">
        <v>3.75</v>
      </c>
      <c r="H3" s="2">
        <v>3.75</v>
      </c>
      <c r="I3" s="2">
        <v>3.75</v>
      </c>
      <c r="J3" s="2">
        <v>3.75</v>
      </c>
    </row>
    <row r="4" spans="1:27" x14ac:dyDescent="0.25">
      <c r="A4" s="2" t="s">
        <v>164</v>
      </c>
      <c r="F4" s="30"/>
      <c r="G4" s="2">
        <v>3.75</v>
      </c>
      <c r="H4" s="2">
        <v>4</v>
      </c>
      <c r="I4" s="2">
        <v>3.75</v>
      </c>
      <c r="J4" s="2">
        <v>3.75</v>
      </c>
      <c r="K4" s="2">
        <v>4</v>
      </c>
    </row>
    <row r="5" spans="1:27" x14ac:dyDescent="0.25">
      <c r="A5" s="2" t="s">
        <v>165</v>
      </c>
      <c r="G5" s="30"/>
      <c r="H5" s="2">
        <v>4</v>
      </c>
      <c r="I5" s="2">
        <v>4</v>
      </c>
      <c r="J5" s="2">
        <v>3.75</v>
      </c>
      <c r="K5" s="2">
        <v>4</v>
      </c>
      <c r="L5" s="2">
        <v>4</v>
      </c>
    </row>
    <row r="6" spans="1:27" x14ac:dyDescent="0.25">
      <c r="A6" s="2" t="s">
        <v>166</v>
      </c>
      <c r="H6" s="30"/>
      <c r="I6" s="2">
        <v>4.25</v>
      </c>
      <c r="J6" s="2">
        <v>4.25</v>
      </c>
      <c r="K6" s="2">
        <v>4</v>
      </c>
      <c r="L6" s="2">
        <v>4</v>
      </c>
      <c r="M6" s="2">
        <v>4</v>
      </c>
    </row>
    <row r="7" spans="1:27" x14ac:dyDescent="0.25">
      <c r="A7" s="2" t="s">
        <v>167</v>
      </c>
      <c r="I7" s="30"/>
      <c r="J7" s="2">
        <v>4.25</v>
      </c>
      <c r="K7" s="2">
        <v>4.25</v>
      </c>
      <c r="L7" s="2">
        <v>4</v>
      </c>
      <c r="M7" s="2">
        <v>4</v>
      </c>
      <c r="N7" s="2">
        <v>4</v>
      </c>
    </row>
    <row r="8" spans="1:27" x14ac:dyDescent="0.25">
      <c r="A8" s="2" t="s">
        <v>168</v>
      </c>
      <c r="J8" s="30"/>
      <c r="K8" s="2">
        <v>4.25</v>
      </c>
      <c r="L8" s="2">
        <v>3.25</v>
      </c>
      <c r="M8" s="2">
        <v>3.25</v>
      </c>
    </row>
    <row r="9" spans="1:27" x14ac:dyDescent="0.25">
      <c r="A9" s="2" t="s">
        <v>169</v>
      </c>
      <c r="K9" s="30"/>
      <c r="L9" s="2">
        <v>2.75</v>
      </c>
      <c r="M9" s="2">
        <v>3.75</v>
      </c>
      <c r="N9" s="2">
        <v>4</v>
      </c>
    </row>
    <row r="10" spans="1:27" x14ac:dyDescent="0.25">
      <c r="A10" s="2" t="s">
        <v>170</v>
      </c>
      <c r="L10" s="30"/>
      <c r="M10" s="2">
        <v>4</v>
      </c>
      <c r="N10" s="2">
        <v>4</v>
      </c>
      <c r="O10" s="2">
        <v>4.25</v>
      </c>
    </row>
    <row r="11" spans="1:27" x14ac:dyDescent="0.25">
      <c r="A11" s="2" t="s">
        <v>171</v>
      </c>
      <c r="M11" s="30"/>
      <c r="N11" s="2">
        <v>3.5</v>
      </c>
      <c r="O11" s="2">
        <v>3.75</v>
      </c>
      <c r="P11" s="2">
        <v>3.75</v>
      </c>
    </row>
    <row r="12" spans="1:27" x14ac:dyDescent="0.25">
      <c r="A12" s="2" t="s">
        <v>172</v>
      </c>
      <c r="N12" s="30"/>
      <c r="O12" s="2">
        <v>3.5</v>
      </c>
      <c r="P12" s="2">
        <v>3.5</v>
      </c>
      <c r="Q12" s="2">
        <v>3.5</v>
      </c>
    </row>
    <row r="13" spans="1:27" x14ac:dyDescent="0.25">
      <c r="A13" s="2" t="s">
        <v>173</v>
      </c>
      <c r="O13" s="30"/>
      <c r="P13" s="2">
        <v>2.75</v>
      </c>
      <c r="Q13" s="2">
        <v>3</v>
      </c>
      <c r="R13" s="2">
        <v>3</v>
      </c>
      <c r="S13" s="2">
        <v>2.75</v>
      </c>
      <c r="T13" s="2">
        <v>3</v>
      </c>
    </row>
    <row r="14" spans="1:27" x14ac:dyDescent="0.25">
      <c r="A14" s="2" t="s">
        <v>174</v>
      </c>
      <c r="P14" s="30"/>
      <c r="Q14" s="2">
        <v>2.5</v>
      </c>
      <c r="R14" s="2">
        <v>2.5</v>
      </c>
      <c r="S14" s="2">
        <v>2.75</v>
      </c>
      <c r="T14" s="2">
        <v>2.75</v>
      </c>
      <c r="U14" s="2">
        <v>3.25</v>
      </c>
    </row>
    <row r="15" spans="1:27" x14ac:dyDescent="0.25">
      <c r="A15" s="2" t="s">
        <v>175</v>
      </c>
      <c r="Q15" s="30"/>
      <c r="R15" s="2">
        <v>2.25</v>
      </c>
      <c r="S15" s="2">
        <v>2.5</v>
      </c>
      <c r="T15" s="2">
        <v>2.75</v>
      </c>
      <c r="U15" s="2">
        <v>3.25</v>
      </c>
      <c r="V15" s="2">
        <v>3.5</v>
      </c>
    </row>
    <row r="16" spans="1:27" x14ac:dyDescent="0.25">
      <c r="A16" s="2" t="s">
        <v>176</v>
      </c>
      <c r="R16" s="30"/>
      <c r="S16" s="2">
        <v>2</v>
      </c>
      <c r="T16" s="2">
        <v>2.5</v>
      </c>
      <c r="U16" s="2">
        <v>3</v>
      </c>
      <c r="V16" s="2">
        <v>3.5</v>
      </c>
      <c r="W16" s="2">
        <v>3.75</v>
      </c>
    </row>
    <row r="17" spans="1:27" x14ac:dyDescent="0.25">
      <c r="A17" s="2" t="s">
        <v>177</v>
      </c>
      <c r="S17" s="30"/>
      <c r="T17" s="2">
        <v>2.25</v>
      </c>
      <c r="U17" s="2">
        <v>2.75</v>
      </c>
      <c r="V17" s="2">
        <v>3.25</v>
      </c>
      <c r="W17" s="2">
        <v>3.5</v>
      </c>
      <c r="X17" s="2">
        <v>3.5</v>
      </c>
    </row>
    <row r="18" spans="1:27" x14ac:dyDescent="0.25">
      <c r="A18" s="2" t="s">
        <v>178</v>
      </c>
      <c r="T18" s="30"/>
      <c r="U18" s="2">
        <v>2.5</v>
      </c>
      <c r="V18" s="2">
        <v>2.75</v>
      </c>
      <c r="W18" s="2">
        <v>3.25</v>
      </c>
      <c r="X18" s="2">
        <v>3.5</v>
      </c>
      <c r="Y18" s="2">
        <v>3.5</v>
      </c>
    </row>
    <row r="19" spans="1:27" x14ac:dyDescent="0.25">
      <c r="A19" s="2" t="s">
        <v>179</v>
      </c>
      <c r="U19" s="30"/>
      <c r="W19" s="2">
        <v>1.25</v>
      </c>
      <c r="X19" s="2">
        <v>1.5</v>
      </c>
      <c r="Y19" s="2">
        <v>2</v>
      </c>
      <c r="Z19" s="2">
        <v>2.25</v>
      </c>
    </row>
    <row r="20" spans="1:27" x14ac:dyDescent="0.25">
      <c r="A20" s="2" t="s">
        <v>180</v>
      </c>
      <c r="W20" s="2">
        <v>1.25</v>
      </c>
      <c r="X20" s="2">
        <v>1.5</v>
      </c>
      <c r="Y20" s="2">
        <v>2.25</v>
      </c>
      <c r="Z20" s="2">
        <v>2.5</v>
      </c>
      <c r="AA20" s="2">
        <v>2.75</v>
      </c>
    </row>
    <row r="21" spans="1:27" x14ac:dyDescent="0.25">
      <c r="A21" s="2" t="s">
        <v>153</v>
      </c>
      <c r="B21" s="39">
        <v>3</v>
      </c>
      <c r="C21" s="39">
        <v>3.7</v>
      </c>
      <c r="D21" s="39">
        <v>3.1</v>
      </c>
      <c r="E21" s="39">
        <v>3.6</v>
      </c>
      <c r="F21" s="39">
        <v>3.5</v>
      </c>
      <c r="G21" s="39">
        <v>4.0999999999999996</v>
      </c>
      <c r="H21" s="39">
        <v>4.2</v>
      </c>
      <c r="I21" s="39">
        <v>4</v>
      </c>
      <c r="J21" s="39">
        <v>4.3</v>
      </c>
      <c r="K21" s="39">
        <v>3.7</v>
      </c>
      <c r="L21" s="39">
        <v>3.1</v>
      </c>
      <c r="M21" s="39">
        <v>3.8</v>
      </c>
      <c r="N21" s="39">
        <v>3.8</v>
      </c>
      <c r="O21" s="39">
        <v>2.9</v>
      </c>
      <c r="P21" s="39">
        <v>2.5</v>
      </c>
      <c r="Q21" s="39">
        <v>2.2999999999999998</v>
      </c>
      <c r="R21" s="39">
        <v>2.1</v>
      </c>
      <c r="S21" s="39">
        <v>1.9</v>
      </c>
      <c r="T21" s="39">
        <v>2.1</v>
      </c>
      <c r="U21" s="39">
        <v>2.2999999999999998</v>
      </c>
      <c r="V21" s="39">
        <v>1.8</v>
      </c>
      <c r="W21" s="30"/>
      <c r="X21" s="30"/>
    </row>
    <row r="23" spans="1:27" x14ac:dyDescent="0.25">
      <c r="A23" s="2" t="s">
        <v>207</v>
      </c>
    </row>
    <row r="24" spans="1:27" x14ac:dyDescent="0.25">
      <c r="A24" s="2" t="s">
        <v>188</v>
      </c>
    </row>
    <row r="25" spans="1:27" x14ac:dyDescent="0.25">
      <c r="A25" s="2" t="s">
        <v>191</v>
      </c>
    </row>
    <row r="26" spans="1:27" x14ac:dyDescent="0.25">
      <c r="A26" s="2" t="s">
        <v>203</v>
      </c>
    </row>
    <row r="27" spans="1:27" x14ac:dyDescent="0.25">
      <c r="A27" s="2" t="s">
        <v>259</v>
      </c>
    </row>
    <row r="28" spans="1:27" x14ac:dyDescent="0.25">
      <c r="A28" s="2" t="s">
        <v>260</v>
      </c>
    </row>
    <row r="29" spans="1:27" x14ac:dyDescent="0.25">
      <c r="A29" s="7" t="s">
        <v>261</v>
      </c>
    </row>
    <row r="39" spans="17:17" x14ac:dyDescent="0.25">
      <c r="Q39" s="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30.42578125" style="2" customWidth="1"/>
    <col min="2" max="23" width="9.140625" style="2" customWidth="1"/>
    <col min="24" max="24" width="9" style="2" customWidth="1"/>
    <col min="25" max="37" width="9.140625" style="2"/>
    <col min="38" max="38" width="11.28515625" style="2" bestFit="1" customWidth="1"/>
    <col min="39" max="16384" width="9.140625" style="2"/>
  </cols>
  <sheetData>
    <row r="1" spans="1:32" x14ac:dyDescent="0.25">
      <c r="A1" s="40" t="s">
        <v>196</v>
      </c>
    </row>
    <row r="2" spans="1:32" x14ac:dyDescent="0.25">
      <c r="A2" s="29" t="s">
        <v>219</v>
      </c>
      <c r="B2" s="29" t="s">
        <v>24</v>
      </c>
      <c r="C2" s="29" t="s">
        <v>25</v>
      </c>
      <c r="D2" s="29" t="s">
        <v>26</v>
      </c>
      <c r="E2" s="29" t="s">
        <v>27</v>
      </c>
      <c r="F2" s="29" t="s">
        <v>28</v>
      </c>
      <c r="G2" s="29" t="s">
        <v>29</v>
      </c>
      <c r="H2" s="29" t="s">
        <v>30</v>
      </c>
      <c r="I2" s="29" t="s">
        <v>31</v>
      </c>
      <c r="J2" s="29" t="s">
        <v>32</v>
      </c>
      <c r="K2" s="29" t="s">
        <v>33</v>
      </c>
      <c r="L2" s="29" t="s">
        <v>34</v>
      </c>
      <c r="M2" s="29" t="s">
        <v>35</v>
      </c>
      <c r="N2" s="29" t="s">
        <v>36</v>
      </c>
      <c r="O2" s="29" t="s">
        <v>37</v>
      </c>
      <c r="P2" s="29" t="s">
        <v>38</v>
      </c>
      <c r="Q2" s="29" t="s">
        <v>39</v>
      </c>
      <c r="R2" s="29" t="s">
        <v>40</v>
      </c>
      <c r="S2" s="29" t="s">
        <v>41</v>
      </c>
      <c r="T2" s="29" t="s">
        <v>42</v>
      </c>
      <c r="U2" s="29" t="s">
        <v>43</v>
      </c>
      <c r="V2" s="29" t="s">
        <v>44</v>
      </c>
      <c r="W2" s="29" t="s">
        <v>45</v>
      </c>
      <c r="X2" s="29" t="s">
        <v>46</v>
      </c>
      <c r="Y2" s="29" t="s">
        <v>47</v>
      </c>
      <c r="Z2" s="29" t="s">
        <v>48</v>
      </c>
      <c r="AA2" s="29" t="s">
        <v>49</v>
      </c>
      <c r="AB2" s="29" t="s">
        <v>50</v>
      </c>
      <c r="AC2" s="29" t="s">
        <v>51</v>
      </c>
      <c r="AD2" s="29" t="s">
        <v>52</v>
      </c>
      <c r="AE2" s="29" t="s">
        <v>53</v>
      </c>
      <c r="AF2" s="29" t="s">
        <v>54</v>
      </c>
    </row>
    <row r="3" spans="1:32" x14ac:dyDescent="0.25">
      <c r="A3" s="2" t="s">
        <v>167</v>
      </c>
      <c r="N3" s="30"/>
      <c r="O3" s="2">
        <v>7.75</v>
      </c>
      <c r="P3" s="2">
        <v>9.25</v>
      </c>
      <c r="Q3" s="2">
        <v>4.25</v>
      </c>
      <c r="R3" s="2">
        <v>4.25</v>
      </c>
      <c r="S3" s="2">
        <v>5.25</v>
      </c>
    </row>
    <row r="4" spans="1:32" x14ac:dyDescent="0.25">
      <c r="A4" s="2" t="s">
        <v>168</v>
      </c>
      <c r="O4" s="30"/>
      <c r="P4" s="2">
        <v>5.75</v>
      </c>
      <c r="Q4" s="2">
        <v>-1.5</v>
      </c>
      <c r="R4" s="2">
        <v>3.75</v>
      </c>
      <c r="S4" s="2">
        <v>6.25</v>
      </c>
      <c r="T4" s="2">
        <v>6.75</v>
      </c>
    </row>
    <row r="5" spans="1:32" x14ac:dyDescent="0.25">
      <c r="A5" s="2" t="s">
        <v>169</v>
      </c>
      <c r="P5" s="30"/>
      <c r="Q5" s="2">
        <v>2.75</v>
      </c>
      <c r="R5" s="2">
        <v>8.5</v>
      </c>
      <c r="S5" s="2">
        <v>5.75</v>
      </c>
      <c r="T5" s="2">
        <v>5.5</v>
      </c>
      <c r="U5" s="2">
        <v>5.5</v>
      </c>
    </row>
    <row r="6" spans="1:32" x14ac:dyDescent="0.25">
      <c r="A6" s="2" t="s">
        <v>170</v>
      </c>
      <c r="Q6" s="30"/>
      <c r="R6" s="2">
        <v>8</v>
      </c>
      <c r="S6" s="2">
        <v>6.25</v>
      </c>
      <c r="T6" s="2">
        <v>5.75</v>
      </c>
      <c r="U6" s="2">
        <v>5.25</v>
      </c>
      <c r="V6" s="2">
        <v>5.25</v>
      </c>
    </row>
    <row r="7" spans="1:32" x14ac:dyDescent="0.25">
      <c r="A7" s="2" t="s">
        <v>171</v>
      </c>
      <c r="R7" s="30"/>
      <c r="S7" s="2">
        <v>5.5</v>
      </c>
      <c r="T7" s="2">
        <v>5</v>
      </c>
      <c r="U7" s="2">
        <v>5.25</v>
      </c>
      <c r="V7" s="2">
        <v>5.25</v>
      </c>
      <c r="W7" s="2">
        <v>5.25</v>
      </c>
    </row>
    <row r="8" spans="1:32" x14ac:dyDescent="0.25">
      <c r="A8" s="2" t="s">
        <v>172</v>
      </c>
      <c r="S8" s="30"/>
      <c r="T8" s="2">
        <v>3.25</v>
      </c>
      <c r="U8" s="2">
        <v>5</v>
      </c>
      <c r="V8" s="2">
        <v>5</v>
      </c>
      <c r="W8" s="2">
        <v>5.25</v>
      </c>
      <c r="X8" s="2">
        <v>5.25</v>
      </c>
    </row>
    <row r="9" spans="1:32" x14ac:dyDescent="0.25">
      <c r="A9" s="2" t="s">
        <v>173</v>
      </c>
      <c r="T9" s="30"/>
      <c r="U9" s="2">
        <v>4</v>
      </c>
      <c r="V9" s="2">
        <v>3</v>
      </c>
      <c r="W9" s="2">
        <v>4.75</v>
      </c>
      <c r="X9" s="2">
        <v>5</v>
      </c>
      <c r="Y9" s="2">
        <v>5</v>
      </c>
    </row>
    <row r="10" spans="1:32" x14ac:dyDescent="0.25">
      <c r="A10" s="2" t="s">
        <v>174</v>
      </c>
      <c r="U10" s="30"/>
      <c r="V10" s="2">
        <v>1.5</v>
      </c>
      <c r="W10" s="2">
        <v>3.25</v>
      </c>
      <c r="X10" s="2">
        <v>5.5</v>
      </c>
      <c r="Y10" s="2">
        <v>5.25</v>
      </c>
      <c r="Z10" s="2">
        <v>5.5</v>
      </c>
    </row>
    <row r="11" spans="1:32" x14ac:dyDescent="0.25">
      <c r="A11" s="2" t="s">
        <v>175</v>
      </c>
      <c r="V11" s="30"/>
      <c r="W11" s="2">
        <v>2.5</v>
      </c>
      <c r="X11" s="2">
        <v>4.25</v>
      </c>
      <c r="Y11" s="2">
        <v>5</v>
      </c>
      <c r="Z11" s="2">
        <v>5</v>
      </c>
      <c r="AA11" s="2">
        <v>5</v>
      </c>
    </row>
    <row r="12" spans="1:32" x14ac:dyDescent="0.25">
      <c r="A12" s="2" t="s">
        <v>176</v>
      </c>
      <c r="W12" s="30"/>
      <c r="X12" s="2">
        <v>6</v>
      </c>
      <c r="Y12" s="2">
        <v>4</v>
      </c>
      <c r="Z12" s="2">
        <v>4</v>
      </c>
      <c r="AA12" s="2">
        <v>4.5</v>
      </c>
      <c r="AB12" s="2">
        <v>4.75</v>
      </c>
    </row>
    <row r="13" spans="1:32" x14ac:dyDescent="0.25">
      <c r="A13" s="2" t="s">
        <v>177</v>
      </c>
      <c r="X13" s="30"/>
      <c r="Y13" s="2">
        <v>4.25</v>
      </c>
      <c r="Z13" s="2">
        <v>3.75</v>
      </c>
      <c r="AA13" s="2">
        <v>4.75</v>
      </c>
      <c r="AB13" s="2">
        <v>4.5</v>
      </c>
      <c r="AC13" s="2">
        <v>4.5</v>
      </c>
    </row>
    <row r="14" spans="1:32" x14ac:dyDescent="0.25">
      <c r="A14" s="2" t="s">
        <v>178</v>
      </c>
      <c r="Y14" s="30"/>
      <c r="Z14" s="2">
        <v>5</v>
      </c>
      <c r="AA14" s="2">
        <v>3.25</v>
      </c>
      <c r="AB14" s="2">
        <v>3.75</v>
      </c>
      <c r="AC14" s="2">
        <v>4.5</v>
      </c>
      <c r="AD14" s="2">
        <v>4.5</v>
      </c>
    </row>
    <row r="15" spans="1:32" x14ac:dyDescent="0.25">
      <c r="A15" s="2" t="s">
        <v>179</v>
      </c>
      <c r="Z15" s="30"/>
      <c r="AB15" s="2">
        <v>-1.75</v>
      </c>
      <c r="AC15" s="2">
        <v>3.25</v>
      </c>
      <c r="AD15" s="2">
        <v>4.5</v>
      </c>
      <c r="AE15" s="2">
        <v>5</v>
      </c>
    </row>
    <row r="16" spans="1:32" x14ac:dyDescent="0.25">
      <c r="A16" s="2" t="s">
        <v>180</v>
      </c>
      <c r="AB16" s="2">
        <v>3.75</v>
      </c>
      <c r="AC16" s="2">
        <v>3.5</v>
      </c>
      <c r="AD16" s="2">
        <v>2</v>
      </c>
      <c r="AE16" s="2">
        <v>4.75</v>
      </c>
      <c r="AF16" s="2">
        <v>5</v>
      </c>
    </row>
    <row r="17" spans="1:29" x14ac:dyDescent="0.25">
      <c r="A17" s="2" t="s">
        <v>153</v>
      </c>
      <c r="B17" s="39">
        <v>6.2</v>
      </c>
      <c r="C17" s="39">
        <v>6.7</v>
      </c>
      <c r="D17" s="39">
        <v>5.2</v>
      </c>
      <c r="E17" s="39">
        <v>5.9</v>
      </c>
      <c r="F17" s="39">
        <v>5.4</v>
      </c>
      <c r="G17" s="39">
        <v>6.6</v>
      </c>
      <c r="H17" s="39">
        <v>6.6</v>
      </c>
      <c r="I17" s="39">
        <v>7</v>
      </c>
      <c r="J17" s="39">
        <v>6.2</v>
      </c>
      <c r="K17" s="39">
        <v>7.5</v>
      </c>
      <c r="L17" s="39">
        <v>7.1</v>
      </c>
      <c r="M17" s="39">
        <v>8</v>
      </c>
      <c r="N17" s="39">
        <v>9</v>
      </c>
      <c r="O17" s="39">
        <v>8.3000000000000007</v>
      </c>
      <c r="P17" s="39">
        <v>7</v>
      </c>
      <c r="Q17" s="39">
        <v>3.3</v>
      </c>
      <c r="R17" s="39">
        <v>8.9</v>
      </c>
      <c r="S17" s="39">
        <v>5.8</v>
      </c>
      <c r="T17" s="39">
        <v>2.5</v>
      </c>
      <c r="U17" s="39">
        <v>4.0999999999999996</v>
      </c>
      <c r="V17" s="39">
        <v>1.6</v>
      </c>
      <c r="W17" s="39">
        <v>2.2000000000000002</v>
      </c>
      <c r="X17" s="39">
        <v>6.1</v>
      </c>
      <c r="Y17" s="39">
        <v>4.9000000000000004</v>
      </c>
      <c r="Z17" s="39">
        <v>5.6</v>
      </c>
      <c r="AA17" s="39">
        <v>1.7</v>
      </c>
      <c r="AB17" s="30"/>
      <c r="AC17" s="30"/>
    </row>
    <row r="19" spans="1:29" x14ac:dyDescent="0.25">
      <c r="A19" s="2" t="s">
        <v>207</v>
      </c>
    </row>
    <row r="20" spans="1:29" x14ac:dyDescent="0.25">
      <c r="A20" s="2" t="s">
        <v>186</v>
      </c>
    </row>
    <row r="21" spans="1:29" x14ac:dyDescent="0.25">
      <c r="A21" s="2" t="s">
        <v>189</v>
      </c>
    </row>
    <row r="22" spans="1:29" x14ac:dyDescent="0.25">
      <c r="A22" s="2" t="s">
        <v>203</v>
      </c>
    </row>
    <row r="23" spans="1:29" x14ac:dyDescent="0.25">
      <c r="A23" s="2" t="s">
        <v>259</v>
      </c>
    </row>
    <row r="24" spans="1:29" x14ac:dyDescent="0.25">
      <c r="A24" s="2" t="s">
        <v>260</v>
      </c>
    </row>
    <row r="36" spans="22:22" x14ac:dyDescent="0.25">
      <c r="V36" s="4"/>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30.42578125" style="2" customWidth="1"/>
    <col min="2" max="23" width="9.140625" style="2" customWidth="1"/>
    <col min="24" max="24" width="9" style="2" customWidth="1"/>
    <col min="25" max="37" width="9.140625" style="2"/>
    <col min="38" max="38" width="11.28515625" style="2" bestFit="1" customWidth="1"/>
    <col min="39" max="16384" width="9.140625" style="2"/>
  </cols>
  <sheetData>
    <row r="1" spans="1:32" x14ac:dyDescent="0.25">
      <c r="A1" s="40" t="s">
        <v>197</v>
      </c>
    </row>
    <row r="2" spans="1:32" x14ac:dyDescent="0.25">
      <c r="A2" s="29" t="s">
        <v>219</v>
      </c>
      <c r="B2" s="29" t="s">
        <v>24</v>
      </c>
      <c r="C2" s="29" t="s">
        <v>25</v>
      </c>
      <c r="D2" s="29" t="s">
        <v>26</v>
      </c>
      <c r="E2" s="29" t="s">
        <v>27</v>
      </c>
      <c r="F2" s="29" t="s">
        <v>28</v>
      </c>
      <c r="G2" s="29" t="s">
        <v>29</v>
      </c>
      <c r="H2" s="29" t="s">
        <v>30</v>
      </c>
      <c r="I2" s="29" t="s">
        <v>31</v>
      </c>
      <c r="J2" s="29" t="s">
        <v>32</v>
      </c>
      <c r="K2" s="29" t="s">
        <v>33</v>
      </c>
      <c r="L2" s="29" t="s">
        <v>34</v>
      </c>
      <c r="M2" s="29" t="s">
        <v>35</v>
      </c>
      <c r="N2" s="29" t="s">
        <v>36</v>
      </c>
      <c r="O2" s="29" t="s">
        <v>37</v>
      </c>
      <c r="P2" s="29" t="s">
        <v>38</v>
      </c>
      <c r="Q2" s="29" t="s">
        <v>39</v>
      </c>
      <c r="R2" s="29" t="s">
        <v>40</v>
      </c>
      <c r="S2" s="29" t="s">
        <v>41</v>
      </c>
      <c r="T2" s="29" t="s">
        <v>42</v>
      </c>
      <c r="U2" s="29" t="s">
        <v>43</v>
      </c>
      <c r="V2" s="29" t="s">
        <v>44</v>
      </c>
      <c r="W2" s="29" t="s">
        <v>45</v>
      </c>
      <c r="X2" s="29" t="s">
        <v>46</v>
      </c>
      <c r="Y2" s="29" t="s">
        <v>47</v>
      </c>
      <c r="Z2" s="29" t="s">
        <v>48</v>
      </c>
      <c r="AA2" s="29" t="s">
        <v>49</v>
      </c>
      <c r="AB2" s="29" t="s">
        <v>50</v>
      </c>
      <c r="AC2" s="29" t="s">
        <v>51</v>
      </c>
      <c r="AD2" s="29" t="s">
        <v>52</v>
      </c>
      <c r="AE2" s="29" t="s">
        <v>53</v>
      </c>
      <c r="AF2" s="29" t="s">
        <v>54</v>
      </c>
    </row>
    <row r="3" spans="1:32" x14ac:dyDescent="0.25">
      <c r="A3" s="2" t="s">
        <v>155</v>
      </c>
      <c r="C3" s="2">
        <v>8.5</v>
      </c>
      <c r="D3" s="2">
        <v>8.5</v>
      </c>
      <c r="E3" s="2">
        <v>8.25</v>
      </c>
    </row>
    <row r="4" spans="1:32" x14ac:dyDescent="0.25">
      <c r="A4" s="2" t="s">
        <v>156</v>
      </c>
      <c r="D4" s="2">
        <v>8.75</v>
      </c>
      <c r="E4" s="2">
        <v>8.25</v>
      </c>
      <c r="F4" s="2">
        <v>8</v>
      </c>
    </row>
    <row r="5" spans="1:32" x14ac:dyDescent="0.25">
      <c r="A5" s="2" t="s">
        <v>157</v>
      </c>
      <c r="E5" s="2">
        <v>8.25</v>
      </c>
      <c r="F5" s="2">
        <v>8</v>
      </c>
      <c r="G5" s="2">
        <v>7.75</v>
      </c>
    </row>
    <row r="6" spans="1:32" x14ac:dyDescent="0.25">
      <c r="A6" s="2" t="s">
        <v>158</v>
      </c>
      <c r="F6" s="2">
        <v>7.75</v>
      </c>
      <c r="G6" s="2">
        <v>7.5</v>
      </c>
      <c r="H6" s="2">
        <v>7.5</v>
      </c>
    </row>
    <row r="7" spans="1:32" ht="15" customHeight="1" x14ac:dyDescent="0.25">
      <c r="A7" s="2" t="s">
        <v>159</v>
      </c>
      <c r="F7" s="30"/>
      <c r="G7" s="2">
        <v>7</v>
      </c>
      <c r="H7" s="2">
        <v>6.5</v>
      </c>
      <c r="I7" s="2">
        <v>6.25</v>
      </c>
    </row>
    <row r="8" spans="1:32" x14ac:dyDescent="0.25">
      <c r="A8" s="2" t="s">
        <v>160</v>
      </c>
      <c r="G8" s="30"/>
      <c r="H8" s="2">
        <v>6.25</v>
      </c>
      <c r="I8" s="2">
        <v>7</v>
      </c>
      <c r="J8" s="2">
        <v>7</v>
      </c>
    </row>
    <row r="9" spans="1:32" x14ac:dyDescent="0.25">
      <c r="A9" s="2" t="s">
        <v>161</v>
      </c>
      <c r="H9" s="30"/>
      <c r="I9" s="2">
        <v>6.75</v>
      </c>
      <c r="J9" s="2">
        <v>6.25</v>
      </c>
      <c r="K9" s="2">
        <v>6</v>
      </c>
    </row>
    <row r="10" spans="1:32" x14ac:dyDescent="0.25">
      <c r="A10" s="2" t="s">
        <v>162</v>
      </c>
      <c r="I10" s="30"/>
      <c r="J10" s="2">
        <v>6</v>
      </c>
      <c r="K10" s="2">
        <v>6</v>
      </c>
      <c r="L10" s="2">
        <v>6</v>
      </c>
    </row>
    <row r="11" spans="1:32" x14ac:dyDescent="0.25">
      <c r="A11" s="2" t="s">
        <v>163</v>
      </c>
      <c r="J11" s="30"/>
      <c r="K11" s="2">
        <v>5.75</v>
      </c>
      <c r="L11" s="2">
        <v>5.75</v>
      </c>
      <c r="M11" s="2">
        <v>5.75</v>
      </c>
    </row>
    <row r="12" spans="1:32" x14ac:dyDescent="0.25">
      <c r="A12" s="2" t="s">
        <v>164</v>
      </c>
      <c r="K12" s="30"/>
      <c r="L12" s="2">
        <v>5.25</v>
      </c>
      <c r="M12" s="2">
        <v>5</v>
      </c>
      <c r="N12" s="2">
        <v>5</v>
      </c>
    </row>
    <row r="13" spans="1:32" x14ac:dyDescent="0.25">
      <c r="A13" s="2" t="s">
        <v>165</v>
      </c>
      <c r="L13" s="30"/>
      <c r="M13" s="2">
        <v>5.25</v>
      </c>
      <c r="N13" s="2">
        <v>5.25</v>
      </c>
      <c r="O13" s="2">
        <v>5.25</v>
      </c>
    </row>
    <row r="14" spans="1:32" x14ac:dyDescent="0.25">
      <c r="A14" s="2" t="s">
        <v>166</v>
      </c>
      <c r="M14" s="30"/>
      <c r="N14" s="2">
        <v>4.75</v>
      </c>
      <c r="O14" s="2">
        <v>5</v>
      </c>
      <c r="P14" s="2">
        <v>5.25</v>
      </c>
    </row>
    <row r="15" spans="1:32" x14ac:dyDescent="0.25">
      <c r="A15" s="2" t="s">
        <v>167</v>
      </c>
      <c r="N15" s="30"/>
      <c r="O15" s="2">
        <v>4.25</v>
      </c>
      <c r="P15" s="2">
        <v>4.5</v>
      </c>
      <c r="Q15" s="2">
        <v>4.75</v>
      </c>
    </row>
    <row r="16" spans="1:32" x14ac:dyDescent="0.25">
      <c r="A16" s="2" t="s">
        <v>168</v>
      </c>
      <c r="O16" s="30"/>
      <c r="P16" s="2">
        <v>6</v>
      </c>
      <c r="Q16" s="2">
        <v>8.25</v>
      </c>
      <c r="R16" s="2">
        <v>8.5</v>
      </c>
      <c r="S16" s="2">
        <v>7.5</v>
      </c>
      <c r="T16" s="2">
        <v>6.5</v>
      </c>
    </row>
    <row r="17" spans="1:32" x14ac:dyDescent="0.25">
      <c r="A17" s="2" t="s">
        <v>169</v>
      </c>
      <c r="P17" s="30"/>
      <c r="Q17" s="2">
        <v>5.25</v>
      </c>
      <c r="R17" s="2">
        <v>5</v>
      </c>
      <c r="S17" s="2">
        <v>4.75</v>
      </c>
      <c r="T17" s="2">
        <v>5</v>
      </c>
      <c r="U17" s="2">
        <v>5</v>
      </c>
    </row>
    <row r="18" spans="1:32" x14ac:dyDescent="0.25">
      <c r="A18" s="2" t="s">
        <v>170</v>
      </c>
      <c r="Q18" s="30"/>
      <c r="R18" s="2">
        <v>5</v>
      </c>
      <c r="S18" s="2">
        <v>4.75</v>
      </c>
      <c r="T18" s="2">
        <v>4.5</v>
      </c>
      <c r="U18" s="2">
        <v>5</v>
      </c>
      <c r="V18" s="2">
        <v>5</v>
      </c>
    </row>
    <row r="19" spans="1:32" x14ac:dyDescent="0.25">
      <c r="A19" s="2" t="s">
        <v>171</v>
      </c>
      <c r="R19" s="30"/>
      <c r="S19" s="2">
        <v>5.25</v>
      </c>
      <c r="T19" s="2">
        <v>5.5</v>
      </c>
      <c r="U19" s="2">
        <v>5.5</v>
      </c>
      <c r="V19" s="2">
        <v>5</v>
      </c>
      <c r="W19" s="2">
        <v>5</v>
      </c>
    </row>
    <row r="20" spans="1:32" x14ac:dyDescent="0.25">
      <c r="A20" s="2" t="s">
        <v>172</v>
      </c>
      <c r="S20" s="30"/>
      <c r="T20" s="2">
        <v>5.5</v>
      </c>
      <c r="U20" s="2">
        <v>5.75</v>
      </c>
      <c r="V20" s="2">
        <v>5.75</v>
      </c>
      <c r="W20" s="2">
        <v>5</v>
      </c>
      <c r="X20" s="2">
        <v>5</v>
      </c>
    </row>
    <row r="21" spans="1:32" x14ac:dyDescent="0.25">
      <c r="A21" s="2" t="s">
        <v>173</v>
      </c>
      <c r="T21" s="30"/>
      <c r="U21" s="2">
        <v>6</v>
      </c>
      <c r="V21" s="2">
        <v>6.25</v>
      </c>
      <c r="W21" s="2">
        <v>6.25</v>
      </c>
      <c r="X21" s="2">
        <v>6</v>
      </c>
      <c r="Y21" s="2">
        <v>5.75</v>
      </c>
    </row>
    <row r="22" spans="1:32" x14ac:dyDescent="0.25">
      <c r="A22" s="2" t="s">
        <v>174</v>
      </c>
      <c r="U22" s="30"/>
      <c r="V22" s="2">
        <v>6.25</v>
      </c>
      <c r="W22" s="2">
        <v>6.5</v>
      </c>
      <c r="X22" s="2">
        <v>6.25</v>
      </c>
      <c r="Y22" s="2">
        <v>6</v>
      </c>
      <c r="Z22" s="2">
        <v>5.75</v>
      </c>
    </row>
    <row r="23" spans="1:32" x14ac:dyDescent="0.25">
      <c r="A23" s="2" t="s">
        <v>175</v>
      </c>
      <c r="V23" s="30"/>
      <c r="W23" s="2">
        <v>5.75</v>
      </c>
      <c r="X23" s="2">
        <v>5.5</v>
      </c>
      <c r="Y23" s="2">
        <v>5.5</v>
      </c>
      <c r="Z23" s="2">
        <v>5.5</v>
      </c>
      <c r="AA23" s="2">
        <v>5.5</v>
      </c>
    </row>
    <row r="24" spans="1:32" x14ac:dyDescent="0.25">
      <c r="A24" s="2" t="s">
        <v>176</v>
      </c>
      <c r="W24" s="30"/>
      <c r="X24" s="2">
        <v>5.75</v>
      </c>
      <c r="Y24" s="2">
        <v>5.75</v>
      </c>
      <c r="Z24" s="2">
        <v>5.5</v>
      </c>
      <c r="AA24" s="2">
        <v>5.5</v>
      </c>
      <c r="AB24" s="2">
        <v>5.25</v>
      </c>
    </row>
    <row r="25" spans="1:32" x14ac:dyDescent="0.25">
      <c r="A25" s="2" t="s">
        <v>177</v>
      </c>
      <c r="X25" s="30"/>
      <c r="Y25" s="2">
        <v>5.5</v>
      </c>
      <c r="Z25" s="2">
        <v>5.25</v>
      </c>
      <c r="AA25" s="2">
        <v>5.25</v>
      </c>
      <c r="AB25" s="2">
        <v>5.25</v>
      </c>
      <c r="AC25" s="2">
        <v>5</v>
      </c>
    </row>
    <row r="26" spans="1:32" x14ac:dyDescent="0.25">
      <c r="A26" s="2" t="s">
        <v>178</v>
      </c>
      <c r="Y26" s="30"/>
      <c r="Z26" s="2">
        <v>5</v>
      </c>
      <c r="AA26" s="2">
        <v>5</v>
      </c>
      <c r="AB26" s="2">
        <v>5</v>
      </c>
      <c r="AC26" s="2">
        <v>5</v>
      </c>
      <c r="AD26" s="2">
        <v>5</v>
      </c>
    </row>
    <row r="27" spans="1:32" x14ac:dyDescent="0.25">
      <c r="A27" s="2" t="s">
        <v>179</v>
      </c>
      <c r="Z27" s="30"/>
      <c r="AB27" s="2">
        <v>7.25</v>
      </c>
      <c r="AC27" s="2">
        <v>6.5</v>
      </c>
      <c r="AD27" s="2">
        <v>6</v>
      </c>
      <c r="AE27" s="2">
        <v>5.5</v>
      </c>
    </row>
    <row r="28" spans="1:32" x14ac:dyDescent="0.25">
      <c r="A28" s="2" t="s">
        <v>180</v>
      </c>
      <c r="AB28" s="2">
        <v>5.5</v>
      </c>
      <c r="AC28" s="2">
        <v>5</v>
      </c>
      <c r="AD28" s="2">
        <v>4.75</v>
      </c>
      <c r="AE28" s="2">
        <v>4.5</v>
      </c>
      <c r="AF28" s="2">
        <v>4.5</v>
      </c>
    </row>
    <row r="29" spans="1:32" x14ac:dyDescent="0.25">
      <c r="A29" s="2" t="s">
        <v>153</v>
      </c>
      <c r="B29" s="39">
        <v>8.4</v>
      </c>
      <c r="C29" s="39">
        <v>8.4</v>
      </c>
      <c r="D29" s="39">
        <v>8.5</v>
      </c>
      <c r="E29" s="39">
        <v>7.7336333333333336</v>
      </c>
      <c r="F29" s="39">
        <v>6.8860190666666661</v>
      </c>
      <c r="G29" s="39">
        <v>6.3020825333333335</v>
      </c>
      <c r="H29" s="39">
        <v>6.8696375333333348</v>
      </c>
      <c r="I29" s="39">
        <v>6.4049760999999998</v>
      </c>
      <c r="J29" s="39">
        <v>6.0515940000000006</v>
      </c>
      <c r="K29" s="39">
        <v>5.4362250999999988</v>
      </c>
      <c r="L29" s="39">
        <v>5.057756266666666</v>
      </c>
      <c r="M29" s="39">
        <v>4.8580892666666671</v>
      </c>
      <c r="N29" s="39">
        <v>4.3256208333333328</v>
      </c>
      <c r="O29" s="39">
        <v>4.2593705000000002</v>
      </c>
      <c r="P29" s="39">
        <v>5.7300173333333335</v>
      </c>
      <c r="Q29" s="39">
        <v>5.2915879666666656</v>
      </c>
      <c r="R29" s="39">
        <v>4.9634950666666668</v>
      </c>
      <c r="S29" s="39">
        <v>5.1193612333333336</v>
      </c>
      <c r="T29" s="39">
        <v>5.6307372666666673</v>
      </c>
      <c r="U29" s="39">
        <v>5.9262413</v>
      </c>
      <c r="V29" s="39">
        <v>6.0163085333333335</v>
      </c>
      <c r="W29" s="39">
        <v>5.6864333999999994</v>
      </c>
      <c r="X29" s="39">
        <v>5.5876572333333341</v>
      </c>
      <c r="Y29" s="39">
        <v>5.4197629999999997</v>
      </c>
      <c r="Z29" s="39">
        <v>5.2298412333333335</v>
      </c>
      <c r="AA29" s="39">
        <v>6.9488588333333325</v>
      </c>
      <c r="AB29" s="30"/>
      <c r="AC29" s="30"/>
    </row>
    <row r="31" spans="1:32" x14ac:dyDescent="0.25">
      <c r="A31" s="2" t="s">
        <v>258</v>
      </c>
    </row>
    <row r="32" spans="1:32" x14ac:dyDescent="0.25">
      <c r="A32" s="2" t="s">
        <v>188</v>
      </c>
    </row>
    <row r="33" spans="1:22" x14ac:dyDescent="0.25">
      <c r="A33" s="2" t="s">
        <v>189</v>
      </c>
    </row>
    <row r="34" spans="1:22" x14ac:dyDescent="0.25">
      <c r="A34" s="2" t="s">
        <v>203</v>
      </c>
    </row>
    <row r="35" spans="1:22" x14ac:dyDescent="0.25">
      <c r="A35" s="2" t="s">
        <v>259</v>
      </c>
    </row>
    <row r="36" spans="1:22" x14ac:dyDescent="0.25">
      <c r="A36" s="2" t="s">
        <v>260</v>
      </c>
    </row>
    <row r="48" spans="1:22" x14ac:dyDescent="0.25">
      <c r="V48" s="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workbookViewId="0"/>
  </sheetViews>
  <sheetFormatPr defaultRowHeight="15" x14ac:dyDescent="0.25"/>
  <cols>
    <col min="1" max="1" width="37.85546875" style="1" customWidth="1"/>
    <col min="2" max="16384" width="9.140625" style="1"/>
  </cols>
  <sheetData>
    <row r="1" spans="1:6" x14ac:dyDescent="0.25">
      <c r="A1" s="47" t="s">
        <v>206</v>
      </c>
    </row>
    <row r="2" spans="1:6" x14ac:dyDescent="0.25">
      <c r="A2" s="29" t="s">
        <v>62</v>
      </c>
      <c r="B2" s="29" t="s">
        <v>51</v>
      </c>
    </row>
    <row r="3" spans="1:6" x14ac:dyDescent="0.25">
      <c r="A3" s="1" t="s">
        <v>85</v>
      </c>
      <c r="B3" s="3">
        <v>224.9</v>
      </c>
    </row>
    <row r="4" spans="1:6" x14ac:dyDescent="0.25">
      <c r="A4" s="1" t="s">
        <v>86</v>
      </c>
      <c r="B4" s="3">
        <v>84.2</v>
      </c>
      <c r="F4" s="4"/>
    </row>
    <row r="5" spans="1:6" x14ac:dyDescent="0.25">
      <c r="A5" s="1" t="s">
        <v>87</v>
      </c>
      <c r="B5" s="3">
        <v>74.13</v>
      </c>
    </row>
    <row r="6" spans="1:6" x14ac:dyDescent="0.25">
      <c r="A6" s="1" t="s">
        <v>88</v>
      </c>
      <c r="B6" s="3">
        <v>43.26</v>
      </c>
    </row>
    <row r="7" spans="1:6" x14ac:dyDescent="0.25">
      <c r="A7" s="1" t="s">
        <v>89</v>
      </c>
      <c r="B7" s="3">
        <v>15.28</v>
      </c>
    </row>
    <row r="8" spans="1:6" x14ac:dyDescent="0.25">
      <c r="A8" s="1" t="s">
        <v>90</v>
      </c>
      <c r="B8" s="3">
        <v>54.850999999999999</v>
      </c>
    </row>
    <row r="9" spans="1:6" x14ac:dyDescent="0.25">
      <c r="A9" s="4" t="s">
        <v>91</v>
      </c>
      <c r="B9" s="10">
        <v>496.62099999999998</v>
      </c>
    </row>
    <row r="11" spans="1:6" x14ac:dyDescent="0.25">
      <c r="A11" s="2" t="s">
        <v>257</v>
      </c>
    </row>
    <row r="12" spans="1:6" x14ac:dyDescent="0.25">
      <c r="A12" s="31" t="s">
        <v>256</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zoomScaleNormal="100" workbookViewId="0"/>
  </sheetViews>
  <sheetFormatPr defaultColWidth="8.7109375" defaultRowHeight="15" x14ac:dyDescent="0.25"/>
  <cols>
    <col min="1" max="1" width="36.28515625" style="1" customWidth="1"/>
    <col min="2" max="16384" width="8.7109375" style="1"/>
  </cols>
  <sheetData>
    <row r="1" spans="1:23" x14ac:dyDescent="0.25">
      <c r="A1" s="2" t="s">
        <v>210</v>
      </c>
    </row>
    <row r="2" spans="1:23" x14ac:dyDescent="0.25">
      <c r="A2" s="29" t="s">
        <v>62</v>
      </c>
      <c r="B2" s="29" t="s">
        <v>33</v>
      </c>
      <c r="C2" s="29" t="s">
        <v>34</v>
      </c>
      <c r="D2" s="29" t="s">
        <v>35</v>
      </c>
      <c r="E2" s="29" t="s">
        <v>36</v>
      </c>
      <c r="F2" s="29" t="s">
        <v>37</v>
      </c>
      <c r="G2" s="29" t="s">
        <v>38</v>
      </c>
      <c r="H2" s="29" t="s">
        <v>39</v>
      </c>
      <c r="I2" s="29" t="s">
        <v>40</v>
      </c>
      <c r="J2" s="29" t="s">
        <v>41</v>
      </c>
      <c r="K2" s="29" t="s">
        <v>42</v>
      </c>
      <c r="L2" s="29" t="s">
        <v>43</v>
      </c>
      <c r="M2" s="29" t="s">
        <v>44</v>
      </c>
      <c r="N2" s="29" t="s">
        <v>45</v>
      </c>
      <c r="O2" s="29" t="s">
        <v>46</v>
      </c>
      <c r="P2" s="29" t="s">
        <v>47</v>
      </c>
      <c r="Q2" s="29" t="s">
        <v>48</v>
      </c>
      <c r="R2" s="29" t="s">
        <v>49</v>
      </c>
      <c r="S2" s="29" t="s">
        <v>50</v>
      </c>
      <c r="T2" s="29" t="s">
        <v>51</v>
      </c>
      <c r="U2" s="29" t="s">
        <v>52</v>
      </c>
      <c r="V2" s="29" t="s">
        <v>53</v>
      </c>
      <c r="W2" s="29" t="s">
        <v>54</v>
      </c>
    </row>
    <row r="3" spans="1:23" x14ac:dyDescent="0.25">
      <c r="A3" s="1" t="s">
        <v>85</v>
      </c>
      <c r="B3" s="3">
        <v>98.778999999999996</v>
      </c>
      <c r="C3" s="3">
        <v>108.51900000000001</v>
      </c>
      <c r="D3" s="3">
        <v>114.21</v>
      </c>
      <c r="E3" s="3">
        <v>117.41500000000001</v>
      </c>
      <c r="F3" s="3">
        <v>125.992</v>
      </c>
      <c r="G3" s="3">
        <v>125.541</v>
      </c>
      <c r="H3" s="3">
        <v>122.676</v>
      </c>
      <c r="I3" s="3">
        <v>136.393</v>
      </c>
      <c r="J3" s="3">
        <v>151.08699999999999</v>
      </c>
      <c r="K3" s="3">
        <v>160.203</v>
      </c>
      <c r="L3" s="3">
        <v>167.97399999999999</v>
      </c>
      <c r="M3" s="3">
        <v>180.83600000000001</v>
      </c>
      <c r="N3" s="3">
        <v>189.99600000000001</v>
      </c>
      <c r="O3" s="3">
        <v>197.38800000000001</v>
      </c>
      <c r="P3" s="3">
        <v>211.47499999999999</v>
      </c>
      <c r="Q3" s="3">
        <v>228.44499999999999</v>
      </c>
      <c r="R3" s="3">
        <v>229.73099999999999</v>
      </c>
      <c r="S3" s="3">
        <v>231</v>
      </c>
      <c r="T3" s="3">
        <v>224.9</v>
      </c>
      <c r="U3" s="3">
        <v>242.1</v>
      </c>
      <c r="V3" s="3">
        <v>262.8</v>
      </c>
      <c r="W3" s="3">
        <v>268</v>
      </c>
    </row>
    <row r="4" spans="1:23" x14ac:dyDescent="0.25">
      <c r="A4" s="1" t="s">
        <v>86</v>
      </c>
      <c r="B4" s="3">
        <v>36.337000000000003</v>
      </c>
      <c r="C4" s="3">
        <v>43.106000000000002</v>
      </c>
      <c r="D4" s="3">
        <v>48.661999999999999</v>
      </c>
      <c r="E4" s="3">
        <v>58.296999999999997</v>
      </c>
      <c r="F4" s="3">
        <v>64.686999999999998</v>
      </c>
      <c r="G4" s="3">
        <v>60.593000000000004</v>
      </c>
      <c r="H4" s="3">
        <v>53.091999999999999</v>
      </c>
      <c r="I4" s="3">
        <v>57.302</v>
      </c>
      <c r="J4" s="3">
        <v>66.540999999999997</v>
      </c>
      <c r="K4" s="3">
        <v>68.054000000000002</v>
      </c>
      <c r="L4" s="3">
        <v>69.090999999999994</v>
      </c>
      <c r="M4" s="3">
        <v>65.516999999999996</v>
      </c>
      <c r="N4" s="3">
        <v>63.529000000000003</v>
      </c>
      <c r="O4" s="3">
        <v>71.17</v>
      </c>
      <c r="P4" s="3">
        <v>85.77</v>
      </c>
      <c r="Q4" s="3">
        <v>94.712999999999994</v>
      </c>
      <c r="R4" s="3">
        <v>87.846000000000004</v>
      </c>
      <c r="S4" s="3">
        <v>94.3</v>
      </c>
      <c r="T4" s="3">
        <v>84.2</v>
      </c>
      <c r="U4" s="3">
        <v>72.3</v>
      </c>
      <c r="V4" s="3">
        <v>82.3</v>
      </c>
      <c r="W4" s="3">
        <v>102.4</v>
      </c>
    </row>
    <row r="5" spans="1:23" x14ac:dyDescent="0.25">
      <c r="A5" s="1" t="s">
        <v>87</v>
      </c>
      <c r="B5" s="3">
        <v>34.121000000000002</v>
      </c>
      <c r="C5" s="3">
        <v>35.472999999999999</v>
      </c>
      <c r="D5" s="3">
        <v>39.058999999999997</v>
      </c>
      <c r="E5" s="3">
        <v>41.148000000000003</v>
      </c>
      <c r="F5" s="3">
        <v>44.31</v>
      </c>
      <c r="G5" s="3">
        <v>42.558</v>
      </c>
      <c r="H5" s="3">
        <v>46.436999999999998</v>
      </c>
      <c r="I5" s="3">
        <v>47.857999999999997</v>
      </c>
      <c r="J5" s="3">
        <v>48.686</v>
      </c>
      <c r="K5" s="3">
        <v>50.165999999999997</v>
      </c>
      <c r="L5" s="3">
        <v>55.435000000000002</v>
      </c>
      <c r="M5" s="3">
        <v>56.347999999999999</v>
      </c>
      <c r="N5" s="3">
        <v>60.311999999999998</v>
      </c>
      <c r="O5" s="3">
        <v>62.726999999999997</v>
      </c>
      <c r="P5" s="3">
        <v>65.281999999999996</v>
      </c>
      <c r="Q5" s="3">
        <v>66.385000000000005</v>
      </c>
      <c r="R5" s="3">
        <v>65.287000000000006</v>
      </c>
      <c r="S5" s="3">
        <v>71.08</v>
      </c>
      <c r="T5" s="3">
        <v>74.13</v>
      </c>
      <c r="U5" s="3">
        <v>77.180000000000007</v>
      </c>
      <c r="V5" s="3">
        <v>80.95</v>
      </c>
      <c r="W5" s="3">
        <v>84.98</v>
      </c>
    </row>
    <row r="6" spans="1:23" x14ac:dyDescent="0.25">
      <c r="A6" s="1" t="s">
        <v>88</v>
      </c>
      <c r="B6" s="3">
        <v>26.69</v>
      </c>
      <c r="C6" s="3">
        <v>27.530999999999999</v>
      </c>
      <c r="D6" s="3">
        <v>26.914999999999999</v>
      </c>
      <c r="E6" s="3">
        <v>28.378</v>
      </c>
      <c r="F6" s="3">
        <v>29.596</v>
      </c>
      <c r="G6" s="3">
        <v>30.594999999999999</v>
      </c>
      <c r="H6" s="3">
        <v>30.295000000000002</v>
      </c>
      <c r="I6" s="3">
        <v>31.631</v>
      </c>
      <c r="J6" s="3">
        <v>32.585000000000001</v>
      </c>
      <c r="K6" s="3">
        <v>33.882000000000005</v>
      </c>
      <c r="L6" s="3">
        <v>34.927999999999997</v>
      </c>
      <c r="M6" s="3">
        <v>34.570999999999998</v>
      </c>
      <c r="N6" s="3">
        <v>35.670999999999999</v>
      </c>
      <c r="O6" s="3">
        <v>36.091000000000001</v>
      </c>
      <c r="P6" s="3">
        <v>38.453000000000003</v>
      </c>
      <c r="Q6" s="3">
        <v>39.432000000000002</v>
      </c>
      <c r="R6" s="3">
        <v>42.622</v>
      </c>
      <c r="S6" s="3">
        <v>42.76</v>
      </c>
      <c r="T6" s="3">
        <v>43.26</v>
      </c>
      <c r="U6" s="3">
        <v>43.38</v>
      </c>
      <c r="V6" s="3">
        <v>45.01</v>
      </c>
      <c r="W6" s="3">
        <v>46.9</v>
      </c>
    </row>
    <row r="7" spans="1:23" x14ac:dyDescent="0.25">
      <c r="A7" s="1" t="s">
        <v>89</v>
      </c>
      <c r="B7" s="3">
        <v>5.7850000000000001</v>
      </c>
      <c r="C7" s="3">
        <v>6.41</v>
      </c>
      <c r="D7" s="3">
        <v>6.641</v>
      </c>
      <c r="E7" s="3">
        <v>7.8650000000000002</v>
      </c>
      <c r="F7" s="3">
        <v>11.98</v>
      </c>
      <c r="G7" s="3">
        <v>9.2189999999999994</v>
      </c>
      <c r="H7" s="3">
        <v>6.1669999999999998</v>
      </c>
      <c r="I7" s="3">
        <v>6.6369999999999996</v>
      </c>
      <c r="J7" s="3">
        <v>7.7649999999999997</v>
      </c>
      <c r="K7" s="3">
        <v>7.569</v>
      </c>
      <c r="L7" s="3">
        <v>6.1479999999999997</v>
      </c>
      <c r="M7" s="3">
        <v>5.8789999999999996</v>
      </c>
      <c r="N7" s="3">
        <v>6.83</v>
      </c>
      <c r="O7" s="3">
        <v>8.2279999999999998</v>
      </c>
      <c r="P7" s="3">
        <v>10.927</v>
      </c>
      <c r="Q7" s="3">
        <v>10.91</v>
      </c>
      <c r="R7" s="3">
        <v>6.6210000000000004</v>
      </c>
      <c r="S7" s="3">
        <v>11.68</v>
      </c>
      <c r="T7" s="3">
        <v>15.28</v>
      </c>
      <c r="U7" s="3">
        <v>14.53</v>
      </c>
      <c r="V7" s="3">
        <v>15.28</v>
      </c>
      <c r="W7" s="3">
        <v>16.23</v>
      </c>
    </row>
    <row r="8" spans="1:23" x14ac:dyDescent="0.25">
      <c r="A8" s="1" t="s">
        <v>90</v>
      </c>
      <c r="B8" s="3">
        <v>20.330000000000013</v>
      </c>
      <c r="C8" s="3">
        <v>21.314999999999998</v>
      </c>
      <c r="D8" s="3">
        <v>25.08200000000005</v>
      </c>
      <c r="E8" s="3">
        <v>24.791999999999973</v>
      </c>
      <c r="F8" s="3">
        <v>26.836999999999989</v>
      </c>
      <c r="G8" s="3">
        <v>30.001999999999953</v>
      </c>
      <c r="H8" s="3">
        <v>33.720000000000027</v>
      </c>
      <c r="I8" s="3">
        <v>29.383000000000038</v>
      </c>
      <c r="J8" s="3">
        <v>30.660000000000082</v>
      </c>
      <c r="K8" s="3">
        <v>39.621999999999957</v>
      </c>
      <c r="L8" s="3">
        <v>40.574999999999989</v>
      </c>
      <c r="M8" s="3">
        <v>36.303999999999917</v>
      </c>
      <c r="N8" s="3">
        <v>38.717000000000041</v>
      </c>
      <c r="O8" s="3">
        <v>40.119000000000028</v>
      </c>
      <c r="P8" s="3">
        <v>44.372999999999934</v>
      </c>
      <c r="Q8" s="3">
        <v>53.460999999999956</v>
      </c>
      <c r="R8" s="3">
        <v>54.170999999999992</v>
      </c>
      <c r="S8" s="3">
        <f>S9-SUM(S3:S7)</f>
        <v>54.067999999999984</v>
      </c>
      <c r="T8" s="3">
        <v>54.850999999999999</v>
      </c>
      <c r="U8" s="3">
        <v>55.655000000000001</v>
      </c>
      <c r="V8" s="3">
        <v>58.146999999999998</v>
      </c>
      <c r="W8" s="3">
        <v>59.448999999999998</v>
      </c>
    </row>
    <row r="9" spans="1:23" s="4" customFormat="1" x14ac:dyDescent="0.25">
      <c r="A9" s="4" t="s">
        <v>91</v>
      </c>
      <c r="B9" s="10">
        <v>222.042</v>
      </c>
      <c r="C9" s="10">
        <v>242.35400000000001</v>
      </c>
      <c r="D9" s="10">
        <v>260.56900000000002</v>
      </c>
      <c r="E9" s="10">
        <v>277.89499999999998</v>
      </c>
      <c r="F9" s="10">
        <v>303.40199999999999</v>
      </c>
      <c r="G9" s="10">
        <v>298.50799999999998</v>
      </c>
      <c r="H9" s="10">
        <v>292.387</v>
      </c>
      <c r="I9" s="10">
        <v>309.20400000000001</v>
      </c>
      <c r="J9" s="10">
        <v>337.32400000000001</v>
      </c>
      <c r="K9" s="10">
        <v>359.49599999999998</v>
      </c>
      <c r="L9" s="10">
        <v>374.15100000000001</v>
      </c>
      <c r="M9" s="10">
        <v>379.45499999999998</v>
      </c>
      <c r="N9" s="10">
        <v>395.05500000000001</v>
      </c>
      <c r="O9" s="10">
        <v>415.72300000000001</v>
      </c>
      <c r="P9" s="10">
        <v>456.28</v>
      </c>
      <c r="Q9" s="10">
        <v>493.346</v>
      </c>
      <c r="R9" s="10">
        <v>486.27800000000002</v>
      </c>
      <c r="S9" s="10">
        <v>504.88799999999998</v>
      </c>
      <c r="T9" s="10">
        <v>496.62099999999998</v>
      </c>
      <c r="U9" s="10">
        <v>505.14499999999998</v>
      </c>
      <c r="V9" s="10">
        <v>544.48699999999997</v>
      </c>
      <c r="W9" s="10">
        <v>577.95899999999995</v>
      </c>
    </row>
    <row r="11" spans="1:23" x14ac:dyDescent="0.25">
      <c r="A11" s="1" t="s">
        <v>208</v>
      </c>
    </row>
    <row r="12" spans="1:23" x14ac:dyDescent="0.25">
      <c r="A12" s="31" t="s">
        <v>256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zoomScaleNormal="100" workbookViewId="0">
      <selection activeCell="A9" sqref="A9"/>
    </sheetView>
  </sheetViews>
  <sheetFormatPr defaultRowHeight="15" x14ac:dyDescent="0.25"/>
  <cols>
    <col min="1" max="1" width="36.42578125" style="1" customWidth="1"/>
    <col min="2" max="16384" width="9.140625" style="1"/>
  </cols>
  <sheetData>
    <row r="1" spans="1:23" x14ac:dyDescent="0.25">
      <c r="A1" s="24" t="s">
        <v>209</v>
      </c>
    </row>
    <row r="2" spans="1:23" x14ac:dyDescent="0.25">
      <c r="A2" s="29" t="s">
        <v>62</v>
      </c>
      <c r="B2" s="29" t="s">
        <v>33</v>
      </c>
      <c r="C2" s="29" t="s">
        <v>34</v>
      </c>
      <c r="D2" s="29" t="s">
        <v>35</v>
      </c>
      <c r="E2" s="29" t="s">
        <v>36</v>
      </c>
      <c r="F2" s="29" t="s">
        <v>37</v>
      </c>
      <c r="G2" s="29" t="s">
        <v>38</v>
      </c>
      <c r="H2" s="29" t="s">
        <v>39</v>
      </c>
      <c r="I2" s="29" t="s">
        <v>40</v>
      </c>
      <c r="J2" s="29" t="s">
        <v>41</v>
      </c>
      <c r="K2" s="29" t="s">
        <v>42</v>
      </c>
      <c r="L2" s="29" t="s">
        <v>43</v>
      </c>
      <c r="M2" s="29" t="s">
        <v>44</v>
      </c>
      <c r="N2" s="29" t="s">
        <v>45</v>
      </c>
      <c r="O2" s="29" t="s">
        <v>46</v>
      </c>
      <c r="P2" s="29" t="s">
        <v>47</v>
      </c>
      <c r="Q2" s="29" t="s">
        <v>48</v>
      </c>
      <c r="R2" s="29" t="s">
        <v>49</v>
      </c>
      <c r="S2" s="29" t="s">
        <v>50</v>
      </c>
      <c r="T2" s="29" t="s">
        <v>51</v>
      </c>
      <c r="U2" s="29" t="s">
        <v>52</v>
      </c>
      <c r="V2" s="29" t="s">
        <v>53</v>
      </c>
      <c r="W2" s="29" t="s">
        <v>54</v>
      </c>
    </row>
    <row r="3" spans="1:23" x14ac:dyDescent="0.25">
      <c r="A3" s="1" t="s">
        <v>85</v>
      </c>
      <c r="B3" s="3">
        <v>7.4759999999999991</v>
      </c>
      <c r="C3" s="3">
        <v>9.7400000000000091</v>
      </c>
      <c r="D3" s="3">
        <v>5.6909999999999883</v>
      </c>
      <c r="E3" s="3">
        <v>3.2050000000000125</v>
      </c>
      <c r="F3" s="3">
        <v>8.5769999999999982</v>
      </c>
      <c r="G3" s="3">
        <v>-0.45100000000000762</v>
      </c>
      <c r="H3" s="3">
        <v>-2.8649999999999949</v>
      </c>
      <c r="I3" s="3">
        <v>13.716999999999999</v>
      </c>
      <c r="J3" s="3">
        <v>14.693999999999988</v>
      </c>
      <c r="K3" s="3">
        <v>9.1160000000000139</v>
      </c>
      <c r="L3" s="3">
        <v>7.7709999999999866</v>
      </c>
      <c r="M3" s="3">
        <v>12.862000000000023</v>
      </c>
      <c r="N3" s="3">
        <v>9.1599999999999966</v>
      </c>
      <c r="O3" s="3">
        <v>7.3919999999999959</v>
      </c>
      <c r="P3" s="3">
        <v>14.086999999999989</v>
      </c>
      <c r="Q3" s="3">
        <v>16.97</v>
      </c>
      <c r="R3" s="3">
        <v>1.2860000000000014</v>
      </c>
      <c r="S3" s="3">
        <v>1.2690000000000055</v>
      </c>
      <c r="T3" s="3">
        <v>-6.0999999999999943</v>
      </c>
      <c r="U3" s="3">
        <v>17.199999999999989</v>
      </c>
      <c r="V3" s="3">
        <v>20.700000000000017</v>
      </c>
      <c r="W3" s="3">
        <v>5.1999999999999886</v>
      </c>
    </row>
    <row r="4" spans="1:23" x14ac:dyDescent="0.25">
      <c r="A4" s="1" t="s">
        <v>86</v>
      </c>
      <c r="B4" s="3">
        <v>2.9720000000000013</v>
      </c>
      <c r="C4" s="3">
        <v>6.7689999999999984</v>
      </c>
      <c r="D4" s="3">
        <v>5.5559999999999974</v>
      </c>
      <c r="E4" s="3">
        <v>9.634999999999998</v>
      </c>
      <c r="F4" s="3">
        <v>6.3900000000000006</v>
      </c>
      <c r="G4" s="3">
        <v>-4.0939999999999941</v>
      </c>
      <c r="H4" s="3">
        <v>-7.5010000000000048</v>
      </c>
      <c r="I4" s="3">
        <v>4.2100000000000009</v>
      </c>
      <c r="J4" s="3">
        <v>9.2389999999999972</v>
      </c>
      <c r="K4" s="3">
        <v>1.5130000000000052</v>
      </c>
      <c r="L4" s="3">
        <v>1.0369999999999919</v>
      </c>
      <c r="M4" s="3">
        <v>-3.5739999999999981</v>
      </c>
      <c r="N4" s="3">
        <v>-1.9879999999999924</v>
      </c>
      <c r="O4" s="3">
        <v>7.6409999999999982</v>
      </c>
      <c r="P4" s="3">
        <v>14.599999999999994</v>
      </c>
      <c r="Q4" s="3">
        <v>8.9429999999999978</v>
      </c>
      <c r="R4" s="3">
        <v>-6.8669999999999902</v>
      </c>
      <c r="S4" s="3">
        <v>6.4539999999999935</v>
      </c>
      <c r="T4" s="3">
        <v>-10.099999999999994</v>
      </c>
      <c r="U4" s="3">
        <v>-11.900000000000006</v>
      </c>
      <c r="V4" s="3">
        <v>10</v>
      </c>
      <c r="W4" s="3">
        <v>20.100000000000009</v>
      </c>
    </row>
    <row r="5" spans="1:23" x14ac:dyDescent="0.25">
      <c r="A5" s="1" t="s">
        <v>87</v>
      </c>
      <c r="B5" s="3">
        <v>2.8640000000000008</v>
      </c>
      <c r="C5" s="3">
        <v>1.3519999999999968</v>
      </c>
      <c r="D5" s="3">
        <v>3.5859999999999985</v>
      </c>
      <c r="E5" s="3">
        <v>2.0890000000000057</v>
      </c>
      <c r="F5" s="3">
        <v>3.161999999999999</v>
      </c>
      <c r="G5" s="3">
        <v>-1.7520000000000024</v>
      </c>
      <c r="H5" s="3">
        <v>3.8789999999999978</v>
      </c>
      <c r="I5" s="3">
        <v>1.4209999999999994</v>
      </c>
      <c r="J5" s="3">
        <v>0.82800000000000296</v>
      </c>
      <c r="K5" s="3">
        <v>1.4799999999999969</v>
      </c>
      <c r="L5" s="3">
        <v>5.2690000000000055</v>
      </c>
      <c r="M5" s="3">
        <v>0.9129999999999967</v>
      </c>
      <c r="N5" s="3">
        <v>3.9639999999999986</v>
      </c>
      <c r="O5" s="3">
        <v>2.4149999999999991</v>
      </c>
      <c r="P5" s="3">
        <v>2.5549999999999997</v>
      </c>
      <c r="Q5" s="3">
        <v>1.1030000000000086</v>
      </c>
      <c r="R5" s="3">
        <v>-1.097999999999999</v>
      </c>
      <c r="S5" s="3">
        <v>5.7929999999999922</v>
      </c>
      <c r="T5" s="3">
        <v>3.0499999999999972</v>
      </c>
      <c r="U5" s="3">
        <v>3.0500000000000114</v>
      </c>
      <c r="V5" s="3">
        <v>3.769999999999996</v>
      </c>
      <c r="W5" s="3">
        <v>4.0300000000000011</v>
      </c>
    </row>
    <row r="6" spans="1:23" x14ac:dyDescent="0.25">
      <c r="A6" s="1" t="s">
        <v>88</v>
      </c>
      <c r="B6" s="3">
        <v>0.33000000000000185</v>
      </c>
      <c r="C6" s="3">
        <v>0.84099999999999753</v>
      </c>
      <c r="D6" s="3">
        <v>-0.61599999999999966</v>
      </c>
      <c r="E6" s="3">
        <v>1.463000000000001</v>
      </c>
      <c r="F6" s="3">
        <v>1.218</v>
      </c>
      <c r="G6" s="3">
        <v>0.99899999999999878</v>
      </c>
      <c r="H6" s="3">
        <v>-0.29999999999999716</v>
      </c>
      <c r="I6" s="3">
        <v>1.3359999999999985</v>
      </c>
      <c r="J6" s="3">
        <v>0.95400000000000063</v>
      </c>
      <c r="K6" s="3">
        <v>1.2970000000000041</v>
      </c>
      <c r="L6" s="3">
        <v>1.0459999999999923</v>
      </c>
      <c r="M6" s="3">
        <v>-0.35699999999999932</v>
      </c>
      <c r="N6" s="3">
        <v>1.1000000000000014</v>
      </c>
      <c r="O6" s="3">
        <v>0.42000000000000171</v>
      </c>
      <c r="P6" s="3">
        <v>2.3620000000000019</v>
      </c>
      <c r="Q6" s="3">
        <v>0.9789999999999992</v>
      </c>
      <c r="R6" s="3">
        <v>3.1899999999999977</v>
      </c>
      <c r="S6" s="3">
        <v>0.13799999999999812</v>
      </c>
      <c r="T6" s="3">
        <v>0.5</v>
      </c>
      <c r="U6" s="3">
        <v>0.12000000000000455</v>
      </c>
      <c r="V6" s="3">
        <v>1.6299999999999955</v>
      </c>
      <c r="W6" s="3">
        <v>1.8900000000000006</v>
      </c>
    </row>
    <row r="7" spans="1:23" x14ac:dyDescent="0.25">
      <c r="A7" s="1" t="s">
        <v>89</v>
      </c>
      <c r="B7" s="3">
        <v>0.88900000000000023</v>
      </c>
      <c r="C7" s="3">
        <v>0.625</v>
      </c>
      <c r="D7" s="3">
        <v>0.23099999999999987</v>
      </c>
      <c r="E7" s="3">
        <v>1.2240000000000002</v>
      </c>
      <c r="F7" s="3">
        <v>4.1150000000000002</v>
      </c>
      <c r="G7" s="3">
        <v>-2.761000000000001</v>
      </c>
      <c r="H7" s="3">
        <v>-3.0519999999999996</v>
      </c>
      <c r="I7" s="3">
        <v>0.46999999999999975</v>
      </c>
      <c r="J7" s="3">
        <v>1.1280000000000001</v>
      </c>
      <c r="K7" s="3">
        <v>-0.19599999999999973</v>
      </c>
      <c r="L7" s="3">
        <v>-1.4210000000000003</v>
      </c>
      <c r="M7" s="3">
        <v>-0.26900000000000013</v>
      </c>
      <c r="N7" s="3">
        <v>0.95100000000000051</v>
      </c>
      <c r="O7" s="3">
        <v>1.3979999999999997</v>
      </c>
      <c r="P7" s="3">
        <v>2.6989999999999998</v>
      </c>
      <c r="Q7" s="3">
        <v>-1.699999999999946E-2</v>
      </c>
      <c r="R7" s="3">
        <v>-4.2889999999999997</v>
      </c>
      <c r="S7" s="3">
        <v>5.0589999999999993</v>
      </c>
      <c r="T7" s="3">
        <v>3.5999999999999996</v>
      </c>
      <c r="U7" s="3">
        <v>-0.75</v>
      </c>
      <c r="V7" s="3">
        <v>0.75</v>
      </c>
      <c r="W7" s="3">
        <v>0.95000000000000107</v>
      </c>
    </row>
    <row r="8" spans="1:23" x14ac:dyDescent="0.25">
      <c r="A8" s="1" t="s">
        <v>90</v>
      </c>
      <c r="B8" s="3">
        <v>0.73300000000003251</v>
      </c>
      <c r="C8" s="3">
        <v>0.98499999999998522</v>
      </c>
      <c r="D8" s="3">
        <v>3.7670000000000528</v>
      </c>
      <c r="E8" s="3">
        <v>-0.29000000000007731</v>
      </c>
      <c r="F8" s="3">
        <v>2.0450000000000159</v>
      </c>
      <c r="G8" s="3">
        <v>3.1649999999999636</v>
      </c>
      <c r="H8" s="3">
        <v>3.7180000000000746</v>
      </c>
      <c r="I8" s="3">
        <v>-4.3369999999999891</v>
      </c>
      <c r="J8" s="3">
        <v>1.2770000000000437</v>
      </c>
      <c r="K8" s="3">
        <v>8.9619999999998754</v>
      </c>
      <c r="L8" s="3">
        <v>0.95300000000003138</v>
      </c>
      <c r="M8" s="3">
        <v>-4.2710000000000719</v>
      </c>
      <c r="N8" s="3">
        <v>2.4130000000001246</v>
      </c>
      <c r="O8" s="3">
        <v>1.4019999999999868</v>
      </c>
      <c r="P8" s="3">
        <v>4.2539999999999054</v>
      </c>
      <c r="Q8" s="3">
        <v>9.0880000000000223</v>
      </c>
      <c r="R8" s="3">
        <v>0.71000000000003638</v>
      </c>
      <c r="S8" s="3">
        <v>-0.10300000000000864</v>
      </c>
      <c r="T8" s="3">
        <v>0.78300000000001546</v>
      </c>
      <c r="U8" s="3">
        <v>0.80400000000000205</v>
      </c>
      <c r="V8" s="3">
        <v>2.4919999999999973</v>
      </c>
      <c r="W8" s="3">
        <v>1.3019999999999996</v>
      </c>
    </row>
    <row r="9" spans="1:23" x14ac:dyDescent="0.25">
      <c r="A9" s="4" t="s">
        <v>92</v>
      </c>
      <c r="B9" s="10">
        <v>15.26400000000001</v>
      </c>
      <c r="C9" s="10">
        <v>20.312000000000012</v>
      </c>
      <c r="D9" s="10">
        <v>18.215000000000003</v>
      </c>
      <c r="E9" s="10">
        <v>17.325999999999965</v>
      </c>
      <c r="F9" s="10">
        <v>25.507000000000005</v>
      </c>
      <c r="G9" s="10">
        <v>-4.8940000000000055</v>
      </c>
      <c r="H9" s="10">
        <v>-6.1209999999999809</v>
      </c>
      <c r="I9" s="10">
        <v>16.817000000000007</v>
      </c>
      <c r="J9" s="10">
        <v>28.120000000000005</v>
      </c>
      <c r="K9" s="10">
        <v>22.171999999999969</v>
      </c>
      <c r="L9" s="10">
        <v>14.65500000000003</v>
      </c>
      <c r="M9" s="10">
        <v>5.3039999999999736</v>
      </c>
      <c r="N9" s="10">
        <v>15.600000000000023</v>
      </c>
      <c r="O9" s="10">
        <v>20.668000000000006</v>
      </c>
      <c r="P9" s="10">
        <v>40.55699999999996</v>
      </c>
      <c r="Q9" s="10">
        <v>37.066000000000031</v>
      </c>
      <c r="R9" s="10">
        <v>-7.0679999999999836</v>
      </c>
      <c r="S9" s="10">
        <v>18.609999999999957</v>
      </c>
      <c r="T9" s="10">
        <v>-8.2669999999999959</v>
      </c>
      <c r="U9" s="10">
        <v>8.5240000000000009</v>
      </c>
      <c r="V9" s="10">
        <v>39.341999999999985</v>
      </c>
      <c r="W9" s="10">
        <v>33.47199999999998</v>
      </c>
    </row>
    <row r="11" spans="1:23" x14ac:dyDescent="0.25">
      <c r="A11" s="1" t="s">
        <v>211</v>
      </c>
      <c r="W11" s="12"/>
    </row>
    <row r="12" spans="1:23" x14ac:dyDescent="0.25">
      <c r="A12" s="31" t="s">
        <v>256</v>
      </c>
    </row>
    <row r="13" spans="1:23" x14ac:dyDescent="0.25">
      <c r="A13" s="36"/>
    </row>
    <row r="17" s="4" customFormat="1"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
  <sheetViews>
    <sheetView zoomScaleNormal="100" workbookViewId="0"/>
  </sheetViews>
  <sheetFormatPr defaultRowHeight="15" x14ac:dyDescent="0.25"/>
  <cols>
    <col min="1" max="1" width="35.7109375" style="1" customWidth="1"/>
    <col min="2" max="2" width="36.42578125" style="1" customWidth="1"/>
    <col min="3" max="3" width="28.140625" style="1" customWidth="1"/>
    <col min="4" max="4" width="9.140625" style="1"/>
    <col min="5" max="5" width="9.7109375" style="1" customWidth="1"/>
    <col min="6" max="8" width="9.140625" style="1"/>
    <col min="9" max="9" width="9.140625" style="1" customWidth="1"/>
    <col min="10" max="11" width="9.140625" style="1"/>
    <col min="12" max="12" width="41.42578125" style="1" customWidth="1"/>
    <col min="13" max="18" width="9.140625" style="1"/>
    <col min="19" max="19" width="13.7109375" style="1" bestFit="1" customWidth="1"/>
    <col min="20" max="20" width="13.7109375" style="1" customWidth="1"/>
    <col min="21" max="16384" width="9.140625" style="1"/>
  </cols>
  <sheetData>
    <row r="1" spans="1:24" ht="15.75" x14ac:dyDescent="0.25">
      <c r="A1" s="4" t="s">
        <v>241</v>
      </c>
    </row>
    <row r="2" spans="1:24" ht="30" x14ac:dyDescent="0.25">
      <c r="A2" s="48" t="s">
        <v>244</v>
      </c>
      <c r="B2" s="50" t="s">
        <v>242</v>
      </c>
      <c r="C2" s="50" t="s">
        <v>243</v>
      </c>
      <c r="P2" s="3"/>
    </row>
    <row r="3" spans="1:24" x14ac:dyDescent="0.25">
      <c r="A3" s="6" t="s">
        <v>90</v>
      </c>
      <c r="B3" s="23">
        <v>0.1</v>
      </c>
      <c r="C3" s="23">
        <v>-0.09</v>
      </c>
      <c r="E3" s="3"/>
      <c r="F3" s="3"/>
      <c r="P3" s="3"/>
    </row>
    <row r="4" spans="1:24" x14ac:dyDescent="0.25">
      <c r="A4" s="6" t="s">
        <v>93</v>
      </c>
      <c r="B4" s="23">
        <v>-0.08</v>
      </c>
      <c r="C4" s="23">
        <v>0.36</v>
      </c>
      <c r="E4" s="3"/>
      <c r="F4" s="3"/>
      <c r="P4" s="3"/>
    </row>
    <row r="5" spans="1:24" x14ac:dyDescent="0.25">
      <c r="A5" s="6" t="s">
        <v>88</v>
      </c>
      <c r="B5" s="23">
        <v>0.03</v>
      </c>
      <c r="C5" s="23">
        <v>0.3</v>
      </c>
      <c r="E5" s="3"/>
      <c r="F5" s="3"/>
      <c r="P5" s="3"/>
    </row>
    <row r="6" spans="1:24" x14ac:dyDescent="0.25">
      <c r="A6" s="6" t="s">
        <v>94</v>
      </c>
      <c r="B6" s="23">
        <v>0.33</v>
      </c>
      <c r="C6" s="23">
        <v>0.19</v>
      </c>
      <c r="E6" s="3"/>
      <c r="F6" s="3"/>
      <c r="P6" s="3"/>
    </row>
    <row r="7" spans="1:24" x14ac:dyDescent="0.25">
      <c r="A7" s="6" t="s">
        <v>86</v>
      </c>
      <c r="B7" s="23">
        <v>0.73</v>
      </c>
      <c r="C7" s="23">
        <v>0.49</v>
      </c>
      <c r="E7" s="3"/>
      <c r="F7" s="3"/>
      <c r="P7" s="3"/>
    </row>
    <row r="8" spans="1:24" x14ac:dyDescent="0.25">
      <c r="A8" s="1" t="s">
        <v>95</v>
      </c>
      <c r="B8" s="23">
        <v>1.63</v>
      </c>
      <c r="C8" s="23">
        <v>1.69</v>
      </c>
      <c r="E8" s="3"/>
      <c r="F8" s="3"/>
      <c r="P8" s="3"/>
    </row>
    <row r="9" spans="1:24" x14ac:dyDescent="0.25">
      <c r="A9" s="51" t="s">
        <v>91</v>
      </c>
      <c r="B9" s="92">
        <v>2.75</v>
      </c>
      <c r="C9" s="92">
        <v>2.94</v>
      </c>
      <c r="E9" s="3"/>
      <c r="F9" s="3"/>
      <c r="P9" s="3"/>
    </row>
    <row r="10" spans="1:24" x14ac:dyDescent="0.25">
      <c r="A10" s="13"/>
      <c r="B10" s="19"/>
      <c r="C10" s="13"/>
      <c r="D10" s="13"/>
      <c r="E10" s="13"/>
      <c r="F10" s="13"/>
      <c r="G10" s="13"/>
      <c r="H10" s="18"/>
      <c r="I10" s="18"/>
      <c r="J10" s="18"/>
      <c r="K10" s="18"/>
      <c r="L10" s="18"/>
      <c r="M10" s="16"/>
      <c r="N10" s="16"/>
      <c r="O10" s="16"/>
      <c r="P10" s="16"/>
      <c r="Q10" s="16"/>
      <c r="R10" s="13"/>
      <c r="S10" s="20"/>
      <c r="T10" s="20"/>
      <c r="U10" s="13"/>
      <c r="V10" s="13"/>
      <c r="W10" s="13"/>
      <c r="X10" s="13"/>
    </row>
    <row r="11" spans="1:24" x14ac:dyDescent="0.25">
      <c r="A11" s="36" t="s">
        <v>211</v>
      </c>
      <c r="B11" s="19"/>
      <c r="C11" s="13"/>
      <c r="D11" s="13"/>
      <c r="E11" s="13"/>
      <c r="F11" s="13"/>
      <c r="G11" s="13"/>
      <c r="H11" s="18"/>
      <c r="I11" s="18"/>
      <c r="J11" s="18"/>
      <c r="K11" s="18"/>
      <c r="L11" s="18"/>
      <c r="M11" s="16"/>
      <c r="N11" s="16"/>
      <c r="O11" s="16"/>
      <c r="P11" s="16"/>
      <c r="Q11" s="16"/>
      <c r="R11" s="13"/>
      <c r="S11" s="20"/>
      <c r="T11" s="20"/>
      <c r="U11" s="13"/>
      <c r="V11" s="13"/>
      <c r="W11" s="13"/>
      <c r="X11" s="13"/>
    </row>
    <row r="12" spans="1:24" x14ac:dyDescent="0.25">
      <c r="A12" s="52" t="s">
        <v>203</v>
      </c>
      <c r="B12" s="19"/>
      <c r="C12" s="13"/>
      <c r="D12" s="13"/>
      <c r="E12" s="13"/>
      <c r="F12" s="13"/>
      <c r="G12" s="13"/>
      <c r="H12" s="18"/>
      <c r="I12" s="18"/>
      <c r="J12" s="18"/>
      <c r="K12" s="18"/>
      <c r="L12" s="18"/>
      <c r="M12" s="16"/>
      <c r="N12" s="16"/>
      <c r="O12" s="16"/>
      <c r="P12" s="16"/>
      <c r="Q12" s="16"/>
      <c r="R12" s="13"/>
      <c r="S12" s="20"/>
      <c r="T12" s="20"/>
      <c r="U12" s="13"/>
      <c r="V12" s="13"/>
      <c r="W12" s="13"/>
      <c r="X12" s="13"/>
    </row>
    <row r="13" spans="1:24" x14ac:dyDescent="0.25">
      <c r="A13" s="36" t="s">
        <v>246</v>
      </c>
      <c r="B13" s="19"/>
      <c r="C13" s="13"/>
      <c r="D13" s="22"/>
      <c r="E13" s="17"/>
      <c r="F13" s="13"/>
      <c r="G13" s="13"/>
      <c r="H13" s="18"/>
      <c r="I13" s="18"/>
      <c r="J13" s="18"/>
      <c r="K13" s="18"/>
      <c r="L13" s="18"/>
      <c r="M13" s="16"/>
      <c r="N13" s="16"/>
      <c r="O13" s="16"/>
      <c r="P13" s="16"/>
      <c r="Q13" s="16"/>
      <c r="R13" s="13"/>
      <c r="S13" s="20"/>
      <c r="T13" s="20"/>
      <c r="U13" s="13"/>
      <c r="V13" s="13"/>
      <c r="W13" s="13"/>
      <c r="X13" s="13"/>
    </row>
    <row r="14" spans="1:24" x14ac:dyDescent="0.25">
      <c r="A14" s="36" t="s">
        <v>245</v>
      </c>
      <c r="B14" s="14"/>
      <c r="C14" s="13"/>
      <c r="D14" s="13"/>
      <c r="E14" s="13"/>
      <c r="F14" s="15"/>
      <c r="G14" s="13"/>
      <c r="H14" s="13"/>
      <c r="I14" s="13"/>
      <c r="J14" s="13"/>
      <c r="K14" s="13"/>
      <c r="L14" s="13"/>
      <c r="M14" s="13"/>
      <c r="N14" s="13"/>
      <c r="O14" s="13"/>
      <c r="P14" s="13"/>
      <c r="Q14" s="13"/>
      <c r="R14" s="13"/>
      <c r="S14" s="15"/>
      <c r="T14" s="15"/>
      <c r="U14" s="13"/>
      <c r="V14" s="13"/>
      <c r="W14" s="13"/>
      <c r="X14" s="13"/>
    </row>
    <row r="15" spans="1:24" x14ac:dyDescent="0.25">
      <c r="A15" s="13"/>
      <c r="B15" s="13"/>
      <c r="C15" s="13"/>
      <c r="D15" s="13"/>
      <c r="E15" s="13"/>
      <c r="F15" s="13"/>
      <c r="G15" s="13"/>
      <c r="H15" s="13"/>
      <c r="I15" s="13"/>
      <c r="J15" s="13"/>
      <c r="K15" s="13"/>
      <c r="L15" s="13"/>
      <c r="M15" s="13"/>
      <c r="N15" s="13"/>
      <c r="O15" s="13"/>
      <c r="P15" s="13"/>
      <c r="Q15" s="13"/>
      <c r="R15" s="13"/>
      <c r="S15" s="13"/>
      <c r="T15" s="13"/>
      <c r="U15" s="13"/>
      <c r="V15" s="13"/>
      <c r="W15" s="13"/>
      <c r="X15" s="13"/>
    </row>
    <row r="16" spans="1:24"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row>
    <row r="17" spans="1:24" x14ac:dyDescent="0.25">
      <c r="A17" s="13"/>
      <c r="B17" s="13"/>
      <c r="C17" s="13"/>
      <c r="D17" s="13"/>
      <c r="E17" s="13"/>
      <c r="F17" s="13"/>
      <c r="G17" s="13"/>
      <c r="H17" s="13"/>
      <c r="I17" s="21"/>
      <c r="J17" s="13"/>
      <c r="K17" s="13"/>
      <c r="L17" s="13"/>
      <c r="M17" s="13"/>
      <c r="N17" s="13"/>
      <c r="O17" s="21"/>
      <c r="P17" s="13"/>
      <c r="Q17" s="13"/>
      <c r="R17" s="13"/>
      <c r="S17" s="13"/>
      <c r="T17" s="13"/>
      <c r="U17" s="13"/>
      <c r="V17" s="13"/>
      <c r="W17" s="13"/>
      <c r="X17" s="13"/>
    </row>
    <row r="18" spans="1:24" x14ac:dyDescent="0.25">
      <c r="A18" s="13"/>
      <c r="B18" s="13"/>
      <c r="C18" s="13"/>
      <c r="D18" s="13"/>
      <c r="E18" s="13"/>
      <c r="F18" s="13"/>
      <c r="G18" s="14"/>
      <c r="H18" s="14"/>
      <c r="I18" s="14"/>
      <c r="J18" s="14"/>
      <c r="K18" s="14"/>
      <c r="L18" s="13"/>
      <c r="M18" s="14"/>
      <c r="N18" s="14"/>
      <c r="O18" s="14"/>
      <c r="P18" s="14"/>
      <c r="Q18" s="14"/>
      <c r="R18" s="13"/>
      <c r="S18" s="13"/>
      <c r="T18" s="13"/>
      <c r="U18" s="13"/>
      <c r="V18" s="13"/>
      <c r="W18" s="13"/>
      <c r="X18" s="13"/>
    </row>
    <row r="19" spans="1:24" x14ac:dyDescent="0.25">
      <c r="A19" s="13"/>
      <c r="B19" s="13"/>
      <c r="C19" s="14"/>
      <c r="D19" s="22"/>
      <c r="E19" s="13"/>
      <c r="F19" s="13"/>
      <c r="G19" s="18"/>
      <c r="H19" s="18"/>
      <c r="I19" s="18"/>
      <c r="J19" s="18"/>
      <c r="K19" s="18"/>
      <c r="L19" s="13"/>
      <c r="M19" s="16"/>
      <c r="N19" s="16"/>
      <c r="O19" s="16"/>
      <c r="P19" s="16"/>
      <c r="Q19" s="16"/>
      <c r="R19" s="13"/>
      <c r="S19" s="13"/>
      <c r="T19" s="13"/>
      <c r="U19" s="13"/>
      <c r="V19" s="13"/>
      <c r="W19" s="13"/>
      <c r="X19" s="13"/>
    </row>
    <row r="20" spans="1:24" x14ac:dyDescent="0.25">
      <c r="A20" s="13"/>
      <c r="B20" s="13"/>
      <c r="C20" s="13"/>
      <c r="D20" s="22"/>
      <c r="E20" s="13"/>
      <c r="F20" s="13"/>
      <c r="G20" s="18"/>
      <c r="H20" s="18"/>
      <c r="I20" s="18"/>
      <c r="J20" s="18"/>
      <c r="K20" s="18"/>
      <c r="L20" s="13"/>
      <c r="M20" s="16"/>
      <c r="N20" s="16"/>
      <c r="O20" s="16"/>
      <c r="P20" s="16"/>
      <c r="Q20" s="16"/>
      <c r="R20" s="13"/>
      <c r="S20" s="13"/>
      <c r="T20" s="13"/>
      <c r="U20" s="13"/>
      <c r="V20" s="13"/>
      <c r="W20" s="13"/>
      <c r="X20" s="13"/>
    </row>
    <row r="21" spans="1:24" x14ac:dyDescent="0.25">
      <c r="A21" s="13"/>
      <c r="B21" s="13"/>
      <c r="C21" s="13"/>
      <c r="D21" s="22"/>
      <c r="E21" s="13"/>
      <c r="F21" s="13"/>
      <c r="G21" s="18"/>
      <c r="H21" s="18"/>
      <c r="I21" s="18"/>
      <c r="J21" s="18"/>
      <c r="K21" s="18"/>
      <c r="L21" s="13"/>
      <c r="M21" s="16"/>
      <c r="N21" s="16"/>
      <c r="O21" s="16"/>
      <c r="P21" s="16"/>
      <c r="Q21" s="16"/>
      <c r="R21" s="13"/>
      <c r="S21" s="13"/>
      <c r="T21" s="13"/>
      <c r="U21" s="13"/>
      <c r="V21" s="13"/>
      <c r="W21" s="13"/>
      <c r="X21" s="13"/>
    </row>
    <row r="22" spans="1:24" x14ac:dyDescent="0.25">
      <c r="A22" s="13"/>
      <c r="B22" s="13"/>
      <c r="C22" s="13"/>
      <c r="D22" s="22"/>
      <c r="E22" s="13"/>
      <c r="F22" s="13"/>
      <c r="G22" s="18"/>
      <c r="H22" s="18"/>
      <c r="I22" s="18"/>
      <c r="J22" s="18"/>
      <c r="K22" s="18"/>
      <c r="L22" s="13"/>
      <c r="M22" s="16"/>
      <c r="N22" s="16"/>
      <c r="O22" s="16"/>
      <c r="P22" s="16"/>
      <c r="Q22" s="16"/>
      <c r="R22" s="13"/>
      <c r="S22" s="13"/>
      <c r="T22" s="13"/>
      <c r="U22" s="13"/>
      <c r="V22" s="13"/>
      <c r="W22" s="13"/>
      <c r="X22" s="13"/>
    </row>
    <row r="23" spans="1:24"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row>
    <row r="25" spans="1:24" x14ac:dyDescent="0.25">
      <c r="A25" s="13"/>
      <c r="B25" s="13"/>
      <c r="C25" s="13"/>
      <c r="D25" s="22"/>
      <c r="E25" s="13"/>
      <c r="F25" s="13"/>
      <c r="G25" s="18"/>
      <c r="H25" s="18"/>
      <c r="I25" s="18"/>
      <c r="J25" s="18"/>
      <c r="K25" s="18"/>
      <c r="L25" s="13"/>
      <c r="M25" s="16"/>
      <c r="N25" s="16"/>
      <c r="O25" s="16"/>
      <c r="P25" s="16"/>
      <c r="Q25" s="16"/>
      <c r="R25" s="13"/>
      <c r="S25" s="13"/>
      <c r="T25" s="13"/>
      <c r="U25" s="13"/>
      <c r="V25" s="13"/>
      <c r="W25" s="13"/>
      <c r="X25" s="13"/>
    </row>
    <row r="26" spans="1:24"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row>
    <row r="27" spans="1:24" x14ac:dyDescent="0.25">
      <c r="A27" s="13"/>
      <c r="B27" s="14"/>
      <c r="C27" s="13"/>
      <c r="D27" s="13"/>
      <c r="E27" s="13"/>
      <c r="F27" s="13"/>
      <c r="G27" s="13"/>
      <c r="H27" s="13"/>
      <c r="I27" s="13"/>
      <c r="J27" s="13"/>
      <c r="K27" s="13"/>
      <c r="L27" s="13"/>
      <c r="M27" s="13"/>
      <c r="N27" s="13"/>
      <c r="O27" s="13"/>
      <c r="P27" s="13"/>
      <c r="Q27" s="13"/>
      <c r="R27" s="13"/>
      <c r="S27" s="13"/>
      <c r="T27" s="13"/>
      <c r="U27" s="13"/>
      <c r="V27" s="13"/>
      <c r="W27" s="13"/>
      <c r="X27" s="13"/>
    </row>
    <row r="28" spans="1:24" x14ac:dyDescent="0.25">
      <c r="A28" s="13"/>
      <c r="B28" s="13"/>
      <c r="C28" s="13"/>
      <c r="D28" s="13"/>
      <c r="E28" s="13"/>
      <c r="F28" s="13"/>
      <c r="G28" s="18"/>
      <c r="H28" s="13"/>
      <c r="I28" s="13"/>
      <c r="J28" s="13"/>
      <c r="K28" s="13"/>
      <c r="L28" s="13"/>
      <c r="M28" s="13"/>
      <c r="N28" s="13"/>
      <c r="O28" s="13"/>
      <c r="P28" s="13"/>
      <c r="Q28" s="13"/>
      <c r="R28" s="13"/>
      <c r="S28" s="13"/>
      <c r="T28" s="13"/>
      <c r="U28" s="13"/>
      <c r="V28" s="13"/>
      <c r="W28" s="13"/>
      <c r="X28" s="13"/>
    </row>
    <row r="29" spans="1:24" x14ac:dyDescent="0.25">
      <c r="A29" s="13"/>
      <c r="B29" s="13"/>
      <c r="C29" s="13"/>
      <c r="D29" s="13"/>
      <c r="E29" s="13"/>
      <c r="F29" s="13"/>
      <c r="G29" s="18"/>
      <c r="H29" s="13"/>
      <c r="I29" s="13"/>
      <c r="J29" s="13"/>
      <c r="K29" s="13"/>
      <c r="L29" s="13"/>
      <c r="M29" s="13"/>
      <c r="N29" s="13"/>
      <c r="O29" s="13"/>
      <c r="P29" s="13"/>
      <c r="Q29" s="13"/>
      <c r="R29" s="13"/>
      <c r="S29" s="13"/>
      <c r="T29" s="13"/>
      <c r="U29" s="13"/>
      <c r="V29" s="13"/>
      <c r="W29" s="13"/>
      <c r="X29" s="13"/>
    </row>
    <row r="30" spans="1:24" x14ac:dyDescent="0.25">
      <c r="A30" s="13"/>
      <c r="B30" s="13"/>
      <c r="C30" s="13"/>
      <c r="D30" s="13"/>
      <c r="E30" s="13"/>
      <c r="F30" s="13"/>
      <c r="G30" s="18"/>
      <c r="H30" s="13"/>
      <c r="I30" s="13"/>
      <c r="J30" s="13"/>
      <c r="K30" s="13"/>
      <c r="L30" s="13"/>
      <c r="M30" s="13"/>
      <c r="N30" s="13"/>
      <c r="O30" s="13"/>
      <c r="P30" s="13"/>
      <c r="Q30" s="13"/>
      <c r="R30" s="13"/>
      <c r="S30" s="13"/>
      <c r="T30" s="13"/>
      <c r="U30" s="13"/>
      <c r="V30" s="13"/>
      <c r="W30" s="13"/>
      <c r="X30" s="13"/>
    </row>
    <row r="31" spans="1:24" x14ac:dyDescent="0.25">
      <c r="A31" s="13"/>
      <c r="B31" s="13"/>
      <c r="C31" s="13"/>
      <c r="D31" s="13"/>
      <c r="E31" s="13"/>
      <c r="F31" s="13"/>
      <c r="G31" s="18"/>
      <c r="H31" s="13"/>
      <c r="I31" s="13"/>
      <c r="J31" s="13"/>
      <c r="K31" s="13"/>
      <c r="L31" s="13"/>
      <c r="M31" s="13"/>
      <c r="N31" s="13"/>
      <c r="O31" s="13"/>
      <c r="P31" s="13"/>
      <c r="Q31" s="13"/>
      <c r="R31" s="13"/>
      <c r="S31" s="13"/>
      <c r="T31" s="13"/>
      <c r="U31" s="13"/>
      <c r="V31" s="13"/>
      <c r="W31" s="13"/>
      <c r="X31" s="13"/>
    </row>
    <row r="32" spans="1:24" x14ac:dyDescent="0.25">
      <c r="A32" s="13"/>
      <c r="B32" s="13"/>
      <c r="C32" s="13"/>
      <c r="D32" s="13"/>
      <c r="E32" s="13"/>
      <c r="F32" s="13"/>
      <c r="G32" s="18"/>
      <c r="H32" s="13"/>
      <c r="I32" s="13"/>
      <c r="J32" s="13"/>
      <c r="K32" s="13"/>
      <c r="L32" s="13"/>
      <c r="M32" s="13"/>
      <c r="N32" s="13"/>
      <c r="O32" s="13"/>
      <c r="P32" s="13"/>
      <c r="Q32" s="13"/>
      <c r="R32" s="13"/>
      <c r="S32" s="13"/>
      <c r="T32" s="13"/>
      <c r="U32" s="13"/>
      <c r="V32" s="13"/>
      <c r="W32" s="13"/>
      <c r="X32" s="13"/>
    </row>
    <row r="33" spans="1:24" x14ac:dyDescent="0.25">
      <c r="A33" s="13"/>
      <c r="B33" s="13"/>
      <c r="C33" s="13"/>
      <c r="D33" s="13"/>
      <c r="E33" s="13"/>
      <c r="F33" s="13"/>
      <c r="G33" s="18"/>
      <c r="H33" s="13"/>
      <c r="I33" s="13"/>
      <c r="J33" s="13"/>
      <c r="K33" s="13"/>
      <c r="L33" s="13"/>
      <c r="M33" s="13"/>
      <c r="N33" s="13"/>
      <c r="O33" s="13"/>
      <c r="P33" s="13"/>
      <c r="Q33" s="13"/>
      <c r="R33" s="13"/>
      <c r="S33" s="13"/>
      <c r="T33" s="13"/>
      <c r="U33" s="13"/>
      <c r="V33" s="13"/>
      <c r="W33" s="13"/>
      <c r="X33" s="13"/>
    </row>
    <row r="34" spans="1:24" x14ac:dyDescent="0.25">
      <c r="A34" s="13"/>
      <c r="B34" s="13"/>
      <c r="C34" s="13"/>
      <c r="D34" s="13"/>
      <c r="E34" s="13"/>
      <c r="F34" s="13"/>
      <c r="G34" s="18"/>
      <c r="H34" s="13"/>
      <c r="I34" s="13"/>
      <c r="J34" s="13"/>
      <c r="K34" s="13"/>
      <c r="L34" s="13"/>
      <c r="M34" s="13"/>
      <c r="N34" s="13"/>
      <c r="O34" s="13"/>
      <c r="P34" s="13"/>
      <c r="Q34" s="13"/>
      <c r="R34" s="13"/>
      <c r="S34" s="13"/>
      <c r="T34" s="13"/>
      <c r="U34" s="13"/>
      <c r="V34" s="13"/>
      <c r="W34" s="13"/>
      <c r="X34" s="13"/>
    </row>
    <row r="35" spans="1:24" x14ac:dyDescent="0.25">
      <c r="A35" s="13"/>
      <c r="B35" s="13"/>
      <c r="C35" s="13"/>
      <c r="D35" s="13"/>
      <c r="E35" s="13"/>
      <c r="F35" s="13"/>
      <c r="G35" s="18"/>
      <c r="H35" s="13"/>
      <c r="I35" s="13"/>
      <c r="J35" s="13"/>
      <c r="K35" s="13"/>
      <c r="L35" s="13"/>
      <c r="M35" s="13"/>
      <c r="N35" s="13"/>
      <c r="O35" s="13"/>
      <c r="P35" s="13"/>
      <c r="Q35" s="13"/>
      <c r="R35" s="13"/>
      <c r="S35" s="13"/>
      <c r="T35" s="13"/>
      <c r="U35" s="13"/>
      <c r="V35" s="13"/>
      <c r="W35" s="13"/>
      <c r="X35" s="13"/>
    </row>
    <row r="36" spans="1:24" x14ac:dyDescent="0.25">
      <c r="A36" s="13"/>
      <c r="B36" s="13"/>
      <c r="C36" s="13"/>
      <c r="D36" s="13"/>
      <c r="E36" s="13"/>
      <c r="F36" s="13"/>
      <c r="G36" s="18"/>
      <c r="H36" s="13"/>
      <c r="I36" s="13"/>
      <c r="J36" s="13"/>
      <c r="K36" s="13"/>
      <c r="L36" s="13"/>
      <c r="M36" s="13"/>
      <c r="N36" s="13"/>
      <c r="O36" s="13"/>
      <c r="P36" s="13"/>
      <c r="Q36" s="13"/>
      <c r="R36" s="13"/>
      <c r="S36" s="13"/>
      <c r="T36" s="13"/>
      <c r="U36" s="13"/>
      <c r="V36" s="13"/>
      <c r="W36" s="13"/>
      <c r="X36" s="13"/>
    </row>
    <row r="37" spans="1:24" x14ac:dyDescent="0.25">
      <c r="A37" s="13"/>
      <c r="B37" s="13"/>
      <c r="C37" s="13"/>
      <c r="D37" s="13"/>
      <c r="E37" s="13"/>
      <c r="F37" s="13"/>
      <c r="G37" s="18"/>
      <c r="H37" s="13"/>
      <c r="I37" s="13"/>
      <c r="J37" s="13"/>
      <c r="K37" s="13"/>
      <c r="L37" s="13"/>
      <c r="M37" s="13"/>
      <c r="N37" s="13"/>
      <c r="O37" s="13"/>
      <c r="P37" s="13"/>
      <c r="Q37" s="13"/>
      <c r="R37" s="13"/>
      <c r="S37" s="13"/>
      <c r="T37" s="13"/>
      <c r="U37" s="13"/>
      <c r="V37" s="13"/>
      <c r="W37" s="13"/>
      <c r="X37" s="13"/>
    </row>
    <row r="38" spans="1:24"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row>
    <row r="39" spans="1:24"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row>
    <row r="50" spans="28:28" x14ac:dyDescent="0.25">
      <c r="AB50" s="3"/>
    </row>
  </sheetData>
  <pageMargins left="0.7" right="0.7" top="0.75" bottom="0.75" header="0.3" footer="0.3"/>
  <pageSetup paperSize="9" scale="6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6"/>
  <sheetViews>
    <sheetView zoomScaleNormal="100" workbookViewId="0">
      <pane xSplit="1" ySplit="2" topLeftCell="B3" activePane="bottomRight" state="frozenSplit"/>
      <selection activeCell="M30" sqref="M30"/>
      <selection pane="topRight" activeCell="M30" sqref="M30"/>
      <selection pane="bottomLeft" activeCell="M30" sqref="M30"/>
      <selection pane="bottomRight"/>
    </sheetView>
  </sheetViews>
  <sheetFormatPr defaultRowHeight="15" x14ac:dyDescent="0.25"/>
  <cols>
    <col min="1" max="1" width="24.85546875" style="1" customWidth="1"/>
    <col min="2" max="47" width="9.140625" style="1" customWidth="1"/>
    <col min="48" max="48" width="9" style="1" customWidth="1"/>
    <col min="49" max="61" width="9.140625" style="1"/>
    <col min="62" max="62" width="11.28515625" style="1" bestFit="1" customWidth="1"/>
    <col min="63" max="16384" width="9.140625" style="1"/>
  </cols>
  <sheetData>
    <row r="1" spans="1:63" x14ac:dyDescent="0.25">
      <c r="A1" s="79" t="s">
        <v>192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row>
    <row r="2" spans="1:63" x14ac:dyDescent="0.25">
      <c r="A2" s="29" t="s">
        <v>269</v>
      </c>
      <c r="B2" s="29" t="s">
        <v>0</v>
      </c>
      <c r="C2" s="29" t="s">
        <v>1</v>
      </c>
      <c r="D2" s="29" t="s">
        <v>2</v>
      </c>
      <c r="E2" s="29" t="s">
        <v>3</v>
      </c>
      <c r="F2" s="29" t="s">
        <v>4</v>
      </c>
      <c r="G2" s="29" t="s">
        <v>5</v>
      </c>
      <c r="H2" s="29" t="s">
        <v>6</v>
      </c>
      <c r="I2" s="29" t="s">
        <v>7</v>
      </c>
      <c r="J2" s="29" t="s">
        <v>8</v>
      </c>
      <c r="K2" s="29" t="s">
        <v>9</v>
      </c>
      <c r="L2" s="29" t="s">
        <v>10</v>
      </c>
      <c r="M2" s="29" t="s">
        <v>11</v>
      </c>
      <c r="N2" s="29" t="s">
        <v>12</v>
      </c>
      <c r="O2" s="29" t="s">
        <v>13</v>
      </c>
      <c r="P2" s="29" t="s">
        <v>14</v>
      </c>
      <c r="Q2" s="29" t="s">
        <v>15</v>
      </c>
      <c r="R2" s="29" t="s">
        <v>16</v>
      </c>
      <c r="S2" s="29" t="s">
        <v>17</v>
      </c>
      <c r="T2" s="29" t="s">
        <v>18</v>
      </c>
      <c r="U2" s="29" t="s">
        <v>19</v>
      </c>
      <c r="V2" s="29" t="s">
        <v>20</v>
      </c>
      <c r="W2" s="29" t="s">
        <v>21</v>
      </c>
      <c r="X2" s="29" t="s">
        <v>22</v>
      </c>
      <c r="Y2" s="29" t="s">
        <v>23</v>
      </c>
      <c r="Z2" s="29" t="s">
        <v>24</v>
      </c>
      <c r="AA2" s="29" t="s">
        <v>25</v>
      </c>
      <c r="AB2" s="29" t="s">
        <v>26</v>
      </c>
      <c r="AC2" s="29" t="s">
        <v>27</v>
      </c>
      <c r="AD2" s="29" t="s">
        <v>28</v>
      </c>
      <c r="AE2" s="29" t="s">
        <v>29</v>
      </c>
      <c r="AF2" s="29" t="s">
        <v>30</v>
      </c>
      <c r="AG2" s="29" t="s">
        <v>31</v>
      </c>
      <c r="AH2" s="29" t="s">
        <v>32</v>
      </c>
      <c r="AI2" s="29" t="s">
        <v>33</v>
      </c>
      <c r="AJ2" s="29" t="s">
        <v>34</v>
      </c>
      <c r="AK2" s="29" t="s">
        <v>35</v>
      </c>
      <c r="AL2" s="29" t="s">
        <v>36</v>
      </c>
      <c r="AM2" s="29" t="s">
        <v>37</v>
      </c>
      <c r="AN2" s="29" t="s">
        <v>38</v>
      </c>
      <c r="AO2" s="29" t="s">
        <v>39</v>
      </c>
      <c r="AP2" s="29" t="s">
        <v>40</v>
      </c>
      <c r="AQ2" s="29" t="s">
        <v>41</v>
      </c>
      <c r="AR2" s="29" t="s">
        <v>42</v>
      </c>
      <c r="AS2" s="29" t="s">
        <v>43</v>
      </c>
      <c r="AT2" s="29" t="s">
        <v>44</v>
      </c>
      <c r="AU2" s="29" t="s">
        <v>45</v>
      </c>
      <c r="AV2" s="29" t="s">
        <v>46</v>
      </c>
      <c r="AW2" s="29" t="s">
        <v>47</v>
      </c>
      <c r="AX2" s="29" t="s">
        <v>48</v>
      </c>
      <c r="AY2" s="29" t="s">
        <v>49</v>
      </c>
      <c r="AZ2" s="29" t="s">
        <v>50</v>
      </c>
      <c r="BA2" s="29" t="s">
        <v>51</v>
      </c>
      <c r="BB2" s="29" t="s">
        <v>52</v>
      </c>
      <c r="BC2" s="29" t="s">
        <v>53</v>
      </c>
      <c r="BD2" s="29" t="s">
        <v>54</v>
      </c>
      <c r="BE2" s="29" t="s">
        <v>55</v>
      </c>
      <c r="BF2" s="29" t="s">
        <v>56</v>
      </c>
      <c r="BG2" s="29" t="s">
        <v>57</v>
      </c>
      <c r="BH2" s="29" t="s">
        <v>58</v>
      </c>
      <c r="BI2" s="29" t="s">
        <v>59</v>
      </c>
      <c r="BJ2" s="29" t="s">
        <v>60</v>
      </c>
      <c r="BK2" s="29" t="s">
        <v>61</v>
      </c>
    </row>
    <row r="3" spans="1:63" x14ac:dyDescent="0.25">
      <c r="A3" s="2" t="s">
        <v>154</v>
      </c>
      <c r="B3" s="2"/>
      <c r="C3" s="2"/>
      <c r="D3" s="2"/>
      <c r="E3" s="2"/>
      <c r="F3" s="2"/>
      <c r="G3" s="2"/>
      <c r="H3" s="2"/>
      <c r="I3" s="2"/>
      <c r="J3" s="2"/>
      <c r="K3" s="2"/>
      <c r="L3" s="2"/>
      <c r="M3" s="2"/>
      <c r="N3" s="2"/>
      <c r="O3" s="2"/>
      <c r="P3" s="2"/>
      <c r="Q3" s="2"/>
      <c r="R3" s="2"/>
      <c r="S3" s="2"/>
      <c r="T3" s="2"/>
      <c r="U3" s="2"/>
      <c r="V3" s="2"/>
      <c r="W3" s="2"/>
      <c r="X3" s="2"/>
      <c r="Y3" s="2">
        <v>-3.9</v>
      </c>
      <c r="Z3" s="2">
        <v>-2.7</v>
      </c>
      <c r="AA3" s="2">
        <v>0.1</v>
      </c>
      <c r="AB3" s="2">
        <v>0.6</v>
      </c>
      <c r="AC3" s="2">
        <v>0.8</v>
      </c>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row>
    <row r="4" spans="1:63" x14ac:dyDescent="0.25">
      <c r="A4" s="2" t="s">
        <v>155</v>
      </c>
      <c r="B4" s="2"/>
      <c r="C4" s="2"/>
      <c r="D4" s="2"/>
      <c r="E4" s="2"/>
      <c r="F4" s="2"/>
      <c r="G4" s="2"/>
      <c r="H4" s="2"/>
      <c r="I4" s="2"/>
      <c r="J4" s="2"/>
      <c r="K4" s="2"/>
      <c r="L4" s="2"/>
      <c r="M4" s="2"/>
      <c r="N4" s="2"/>
      <c r="O4" s="2"/>
      <c r="P4" s="2"/>
      <c r="Q4" s="2"/>
      <c r="R4" s="2"/>
      <c r="S4" s="2"/>
      <c r="T4" s="2"/>
      <c r="U4" s="2"/>
      <c r="V4" s="2"/>
      <c r="W4" s="2"/>
      <c r="X4" s="2"/>
      <c r="Y4" s="2"/>
      <c r="Z4" s="2">
        <v>-2.9</v>
      </c>
      <c r="AA4" s="2">
        <v>-1.4</v>
      </c>
      <c r="AB4" s="2">
        <v>-0.1</v>
      </c>
      <c r="AC4" s="2">
        <v>0.5</v>
      </c>
      <c r="AD4" s="2">
        <v>1.3</v>
      </c>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x14ac:dyDescent="0.25">
      <c r="A5" s="2" t="s">
        <v>156</v>
      </c>
      <c r="B5" s="2"/>
      <c r="C5" s="2"/>
      <c r="D5" s="2"/>
      <c r="E5" s="2"/>
      <c r="F5" s="2"/>
      <c r="G5" s="2"/>
      <c r="H5" s="2"/>
      <c r="I5" s="2"/>
      <c r="J5" s="2"/>
      <c r="K5" s="2"/>
      <c r="L5" s="2"/>
      <c r="M5" s="2"/>
      <c r="N5" s="2"/>
      <c r="O5" s="2"/>
      <c r="P5" s="2"/>
      <c r="Q5" s="2"/>
      <c r="R5" s="2"/>
      <c r="S5" s="2"/>
      <c r="T5" s="2"/>
      <c r="U5" s="2"/>
      <c r="V5" s="2"/>
      <c r="W5" s="2"/>
      <c r="X5" s="2"/>
      <c r="Y5" s="2"/>
      <c r="Z5" s="2"/>
      <c r="AA5" s="2">
        <v>-2.1</v>
      </c>
      <c r="AB5" s="2">
        <v>-1.3</v>
      </c>
      <c r="AC5" s="2">
        <v>-0.7</v>
      </c>
      <c r="AD5" s="2">
        <v>0.3</v>
      </c>
      <c r="AE5" s="2">
        <v>0.9</v>
      </c>
      <c r="AF5" s="2">
        <v>1.6</v>
      </c>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row>
    <row r="6" spans="1:63" x14ac:dyDescent="0.25">
      <c r="A6" s="2" t="s">
        <v>157</v>
      </c>
      <c r="B6" s="2"/>
      <c r="C6" s="2"/>
      <c r="D6" s="2"/>
      <c r="E6" s="2"/>
      <c r="F6" s="2"/>
      <c r="G6" s="2"/>
      <c r="H6" s="2"/>
      <c r="I6" s="2"/>
      <c r="J6" s="2"/>
      <c r="K6" s="2"/>
      <c r="L6" s="2"/>
      <c r="M6" s="2"/>
      <c r="N6" s="2"/>
      <c r="O6" s="2"/>
      <c r="P6" s="2"/>
      <c r="Q6" s="2"/>
      <c r="R6" s="2"/>
      <c r="S6" s="2"/>
      <c r="T6" s="2"/>
      <c r="U6" s="2"/>
      <c r="V6" s="2"/>
      <c r="W6" s="2"/>
      <c r="X6" s="2"/>
      <c r="Y6" s="2"/>
      <c r="Z6" s="2"/>
      <c r="AA6" s="2"/>
      <c r="AB6" s="2">
        <v>-1.1000000000000001</v>
      </c>
      <c r="AC6" s="2">
        <v>-0.2</v>
      </c>
      <c r="AD6" s="2">
        <v>0.5</v>
      </c>
      <c r="AE6" s="2">
        <v>0.8</v>
      </c>
      <c r="AF6" s="2">
        <v>1.3</v>
      </c>
      <c r="AG6" s="2">
        <v>2.1</v>
      </c>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row>
    <row r="7" spans="1:63" x14ac:dyDescent="0.25">
      <c r="A7" s="2" t="s">
        <v>158</v>
      </c>
      <c r="B7" s="2"/>
      <c r="C7" s="2"/>
      <c r="D7" s="2"/>
      <c r="E7" s="2"/>
      <c r="F7" s="2"/>
      <c r="G7" s="2"/>
      <c r="H7" s="2"/>
      <c r="I7" s="2"/>
      <c r="J7" s="2"/>
      <c r="K7" s="2"/>
      <c r="L7" s="2"/>
      <c r="M7" s="2"/>
      <c r="N7" s="2"/>
      <c r="O7" s="2"/>
      <c r="P7" s="2"/>
      <c r="Q7" s="2"/>
      <c r="R7" s="2"/>
      <c r="S7" s="2"/>
      <c r="T7" s="2"/>
      <c r="U7" s="2"/>
      <c r="V7" s="2"/>
      <c r="W7" s="2"/>
      <c r="X7" s="2"/>
      <c r="Y7" s="2"/>
      <c r="Z7" s="2"/>
      <c r="AA7" s="2"/>
      <c r="AB7" s="2"/>
      <c r="AC7" s="2">
        <v>0</v>
      </c>
      <c r="AD7" s="2">
        <v>0.5</v>
      </c>
      <c r="AE7" s="2">
        <v>0.8</v>
      </c>
      <c r="AF7" s="2">
        <v>0.5</v>
      </c>
      <c r="AG7" s="2">
        <v>1</v>
      </c>
      <c r="AH7" s="2">
        <v>1.7</v>
      </c>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row>
    <row r="8" spans="1:63" ht="15" customHeight="1" x14ac:dyDescent="0.25">
      <c r="A8" s="2" t="s">
        <v>159</v>
      </c>
      <c r="B8" s="2"/>
      <c r="C8" s="2"/>
      <c r="D8" s="2"/>
      <c r="E8" s="2"/>
      <c r="F8" s="2"/>
      <c r="G8" s="2"/>
      <c r="H8" s="2"/>
      <c r="I8" s="2"/>
      <c r="J8" s="2"/>
      <c r="K8" s="2"/>
      <c r="L8" s="2"/>
      <c r="M8" s="2"/>
      <c r="N8" s="2"/>
      <c r="O8" s="2"/>
      <c r="P8" s="2"/>
      <c r="Q8" s="2"/>
      <c r="R8" s="2"/>
      <c r="S8" s="2"/>
      <c r="T8" s="2"/>
      <c r="U8" s="2"/>
      <c r="V8" s="2"/>
      <c r="W8" s="2"/>
      <c r="X8" s="2"/>
      <c r="Y8" s="2"/>
      <c r="Z8" s="2"/>
      <c r="AA8" s="2"/>
      <c r="AB8" s="2"/>
      <c r="AC8" s="2"/>
      <c r="AD8" s="30">
        <v>0.6</v>
      </c>
      <c r="AE8" s="2">
        <v>1.5</v>
      </c>
      <c r="AF8" s="2">
        <v>0.8</v>
      </c>
      <c r="AG8" s="2">
        <v>0.2</v>
      </c>
      <c r="AH8" s="2">
        <v>1</v>
      </c>
      <c r="AI8" s="2">
        <v>1.7</v>
      </c>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row>
    <row r="9" spans="1:63" x14ac:dyDescent="0.25">
      <c r="A9" s="2" t="s">
        <v>160</v>
      </c>
      <c r="B9" s="2"/>
      <c r="C9" s="2"/>
      <c r="D9" s="2"/>
      <c r="E9" s="2"/>
      <c r="F9" s="2"/>
      <c r="G9" s="2"/>
      <c r="H9" s="2"/>
      <c r="I9" s="2"/>
      <c r="J9" s="2"/>
      <c r="K9" s="2"/>
      <c r="L9" s="2"/>
      <c r="M9" s="2"/>
      <c r="N9" s="2"/>
      <c r="O9" s="2"/>
      <c r="P9" s="2"/>
      <c r="Q9" s="2"/>
      <c r="R9" s="2"/>
      <c r="S9" s="2"/>
      <c r="T9" s="2"/>
      <c r="U9" s="2"/>
      <c r="V9" s="2"/>
      <c r="W9" s="2"/>
      <c r="X9" s="2"/>
      <c r="Y9" s="2"/>
      <c r="Z9" s="2"/>
      <c r="AA9" s="2"/>
      <c r="AB9" s="2"/>
      <c r="AC9" s="2"/>
      <c r="AD9" s="2"/>
      <c r="AE9" s="30">
        <v>2</v>
      </c>
      <c r="AF9" s="2">
        <v>0.3</v>
      </c>
      <c r="AG9" s="2">
        <v>0.2</v>
      </c>
      <c r="AH9" s="2">
        <v>0.1</v>
      </c>
      <c r="AI9" s="2">
        <v>0.5</v>
      </c>
      <c r="AJ9" s="2">
        <v>0.9</v>
      </c>
      <c r="AK9" s="2"/>
      <c r="AL9" s="2"/>
      <c r="AM9" s="2"/>
      <c r="AN9" s="2"/>
      <c r="AO9" s="2"/>
      <c r="AP9" s="2"/>
      <c r="AQ9" s="2"/>
      <c r="AR9" s="2"/>
      <c r="AS9" s="2"/>
      <c r="AT9" s="2"/>
      <c r="AU9" s="2"/>
      <c r="AV9" s="2"/>
      <c r="AW9" s="2"/>
      <c r="AX9" s="2"/>
      <c r="AY9" s="2"/>
      <c r="AZ9" s="2"/>
      <c r="BA9" s="2"/>
      <c r="BB9" s="2"/>
      <c r="BC9" s="2"/>
      <c r="BD9" s="2"/>
      <c r="BE9" s="2"/>
      <c r="BF9" s="2"/>
      <c r="BG9" s="2"/>
      <c r="BH9" s="2"/>
      <c r="BI9" s="2"/>
      <c r="BJ9" s="2"/>
      <c r="BK9" s="2"/>
    </row>
    <row r="10" spans="1:63" x14ac:dyDescent="0.25">
      <c r="A10" s="2" t="s">
        <v>161</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30">
        <v>0.8</v>
      </c>
      <c r="AG10" s="2">
        <v>-0.2</v>
      </c>
      <c r="AH10" s="2">
        <v>0.3</v>
      </c>
      <c r="AI10" s="2">
        <v>0.5</v>
      </c>
      <c r="AJ10" s="2">
        <v>0.6</v>
      </c>
      <c r="AK10" s="2">
        <v>0.8</v>
      </c>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row>
    <row r="11" spans="1:63" x14ac:dyDescent="0.25">
      <c r="A11" s="2" t="s">
        <v>162</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30">
        <v>-0.1</v>
      </c>
      <c r="AH11" s="2">
        <v>0.5</v>
      </c>
      <c r="AI11" s="2">
        <v>0.3</v>
      </c>
      <c r="AJ11" s="2">
        <v>0.2</v>
      </c>
      <c r="AK11" s="2">
        <v>0.1</v>
      </c>
      <c r="AL11" s="2">
        <v>0.5</v>
      </c>
      <c r="AM11" s="2"/>
      <c r="AN11" s="2"/>
      <c r="AO11" s="2"/>
      <c r="AP11" s="2"/>
      <c r="AQ11" s="2"/>
      <c r="AR11" s="2"/>
      <c r="AS11" s="2"/>
      <c r="AT11" s="2"/>
      <c r="AU11" s="2"/>
      <c r="AV11" s="2"/>
      <c r="AW11" s="2"/>
      <c r="AX11" s="2"/>
      <c r="AY11" s="2"/>
      <c r="AZ11" s="2"/>
      <c r="BA11" s="2"/>
      <c r="BB11" s="2"/>
      <c r="BC11" s="2"/>
      <c r="BD11" s="2"/>
      <c r="BE11" s="2"/>
      <c r="BF11" s="2"/>
      <c r="BG11" s="2"/>
      <c r="BH11" s="2"/>
      <c r="BI11" s="2"/>
      <c r="BJ11" s="2"/>
      <c r="BK11" s="2"/>
    </row>
    <row r="12" spans="1:63" x14ac:dyDescent="0.25">
      <c r="A12" s="2" t="s">
        <v>163</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30">
        <v>0.9</v>
      </c>
      <c r="AI12" s="2">
        <v>0.6</v>
      </c>
      <c r="AJ12" s="2">
        <v>0.3</v>
      </c>
      <c r="AK12" s="2">
        <v>0.2</v>
      </c>
      <c r="AL12" s="2">
        <v>0.4</v>
      </c>
      <c r="AM12" s="2">
        <v>0.4</v>
      </c>
      <c r="AN12" s="2"/>
      <c r="AO12" s="2"/>
      <c r="AP12" s="2"/>
      <c r="AQ12" s="2"/>
      <c r="AR12" s="2"/>
      <c r="AS12" s="2"/>
      <c r="AT12" s="2"/>
      <c r="AU12" s="2"/>
      <c r="AV12" s="2"/>
      <c r="AW12" s="2"/>
      <c r="AX12" s="2"/>
      <c r="AY12" s="2"/>
      <c r="AZ12" s="2"/>
      <c r="BA12" s="2"/>
      <c r="BB12" s="2"/>
      <c r="BC12" s="2"/>
      <c r="BD12" s="2"/>
      <c r="BE12" s="2"/>
      <c r="BF12" s="2"/>
      <c r="BG12" s="2"/>
      <c r="BH12" s="2"/>
      <c r="BI12" s="2"/>
      <c r="BJ12" s="2"/>
      <c r="BK12" s="2"/>
    </row>
    <row r="13" spans="1:63" x14ac:dyDescent="0.25">
      <c r="A13" s="2" t="s">
        <v>164</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30">
        <v>1</v>
      </c>
      <c r="AJ13" s="2">
        <v>1.1000000000000001</v>
      </c>
      <c r="AK13" s="2">
        <v>1</v>
      </c>
      <c r="AL13" s="2">
        <v>0.8</v>
      </c>
      <c r="AM13" s="2">
        <v>0.8</v>
      </c>
      <c r="AN13" s="2">
        <v>0.9</v>
      </c>
      <c r="AO13" s="2"/>
      <c r="AP13" s="2"/>
      <c r="AQ13" s="2"/>
      <c r="AR13" s="2"/>
      <c r="AS13" s="2"/>
      <c r="AT13" s="2"/>
      <c r="AU13" s="2"/>
      <c r="AV13" s="2"/>
      <c r="AW13" s="2"/>
      <c r="AX13" s="2"/>
      <c r="AY13" s="2"/>
      <c r="AZ13" s="2"/>
      <c r="BA13" s="2"/>
      <c r="BB13" s="2"/>
      <c r="BC13" s="2"/>
      <c r="BD13" s="2"/>
      <c r="BE13" s="2"/>
      <c r="BF13" s="2"/>
      <c r="BG13" s="2"/>
      <c r="BH13" s="2"/>
      <c r="BI13" s="2"/>
      <c r="BJ13" s="2"/>
      <c r="BK13" s="2"/>
    </row>
    <row r="14" spans="1:63" x14ac:dyDescent="0.25">
      <c r="A14" s="2" t="s">
        <v>165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30">
        <v>1.5</v>
      </c>
      <c r="AK14" s="2">
        <v>1.5</v>
      </c>
      <c r="AL14" s="2">
        <v>1.1000000000000001</v>
      </c>
      <c r="AM14" s="2">
        <v>1</v>
      </c>
      <c r="AN14" s="2">
        <v>1</v>
      </c>
      <c r="AO14" s="2">
        <v>1</v>
      </c>
      <c r="AP14" s="2"/>
      <c r="AQ14" s="2"/>
      <c r="AR14" s="2"/>
      <c r="AS14" s="2"/>
      <c r="AT14" s="2"/>
      <c r="AU14" s="2"/>
      <c r="AV14" s="2"/>
      <c r="AW14" s="2"/>
      <c r="AX14" s="2"/>
      <c r="AY14" s="2"/>
      <c r="AZ14" s="2"/>
      <c r="BA14" s="2"/>
      <c r="BB14" s="2"/>
      <c r="BC14" s="2"/>
      <c r="BD14" s="2"/>
      <c r="BE14" s="2"/>
      <c r="BF14" s="2"/>
      <c r="BG14" s="2"/>
      <c r="BH14" s="2"/>
      <c r="BI14" s="2"/>
      <c r="BJ14" s="2"/>
      <c r="BK14" s="2"/>
    </row>
    <row r="15" spans="1:63" x14ac:dyDescent="0.25">
      <c r="A15" s="2" t="s">
        <v>166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30">
        <v>1.6</v>
      </c>
      <c r="AL15" s="2">
        <v>1.3</v>
      </c>
      <c r="AM15" s="2">
        <v>1</v>
      </c>
      <c r="AN15" s="2">
        <v>1.1000000000000001</v>
      </c>
      <c r="AO15" s="2">
        <v>1.2</v>
      </c>
      <c r="AP15" s="2">
        <v>1</v>
      </c>
      <c r="AQ15" s="2"/>
      <c r="AR15" s="2"/>
      <c r="AS15" s="2"/>
      <c r="AT15" s="2"/>
      <c r="AU15" s="2"/>
      <c r="AV15" s="2"/>
      <c r="AW15" s="2"/>
      <c r="AX15" s="2"/>
      <c r="AY15" s="2"/>
      <c r="AZ15" s="2"/>
      <c r="BA15" s="2"/>
      <c r="BB15" s="2"/>
      <c r="BC15" s="2"/>
      <c r="BD15" s="2"/>
      <c r="BE15" s="2"/>
      <c r="BF15" s="2"/>
      <c r="BG15" s="2"/>
      <c r="BH15" s="2"/>
      <c r="BI15" s="2"/>
      <c r="BJ15" s="2"/>
      <c r="BK15" s="2"/>
    </row>
    <row r="16" spans="1:63" x14ac:dyDescent="0.25">
      <c r="A16" s="2" t="s">
        <v>167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30">
        <v>1.6</v>
      </c>
      <c r="AM16" s="2">
        <v>1.5</v>
      </c>
      <c r="AN16" s="2">
        <v>1.8</v>
      </c>
      <c r="AO16" s="2">
        <v>1.5</v>
      </c>
      <c r="AP16" s="2">
        <v>1.4</v>
      </c>
      <c r="AQ16" s="2">
        <v>1.3</v>
      </c>
      <c r="AR16" s="2"/>
      <c r="AS16" s="2"/>
      <c r="AT16" s="2"/>
      <c r="AU16" s="2"/>
      <c r="AV16" s="2"/>
      <c r="AW16" s="2"/>
      <c r="AX16" s="2"/>
      <c r="AY16" s="2"/>
      <c r="AZ16" s="2"/>
      <c r="BA16" s="2"/>
      <c r="BB16" s="2"/>
      <c r="BC16" s="2"/>
      <c r="BD16" s="2"/>
      <c r="BE16" s="2"/>
      <c r="BF16" s="2"/>
      <c r="BG16" s="2"/>
      <c r="BH16" s="2"/>
      <c r="BI16" s="2"/>
      <c r="BJ16" s="2"/>
      <c r="BK16" s="2"/>
    </row>
    <row r="17" spans="1:63" x14ac:dyDescent="0.25">
      <c r="A17" s="2" t="s">
        <v>168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30">
        <v>1.7</v>
      </c>
      <c r="AN17" s="2">
        <v>-2.7</v>
      </c>
      <c r="AO17" s="2">
        <v>-4.9000000000000004</v>
      </c>
      <c r="AP17" s="2">
        <v>-4.7</v>
      </c>
      <c r="AQ17" s="2">
        <v>-3.4</v>
      </c>
      <c r="AR17" s="2">
        <v>-2</v>
      </c>
      <c r="AS17" s="2"/>
      <c r="AT17" s="2"/>
      <c r="AU17" s="2"/>
      <c r="AV17" s="2"/>
      <c r="AW17" s="2"/>
      <c r="AX17" s="2"/>
      <c r="AY17" s="2"/>
      <c r="AZ17" s="2"/>
      <c r="BA17" s="2"/>
      <c r="BB17" s="2"/>
      <c r="BC17" s="2"/>
      <c r="BD17" s="2"/>
      <c r="BE17" s="2"/>
      <c r="BF17" s="2"/>
      <c r="BG17" s="2"/>
      <c r="BH17" s="2"/>
      <c r="BI17" s="2"/>
      <c r="BJ17" s="2"/>
      <c r="BK17" s="2"/>
    </row>
    <row r="18" spans="1:63" x14ac:dyDescent="0.25">
      <c r="A18" s="2" t="s">
        <v>169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30">
        <v>-2.1</v>
      </c>
      <c r="AO18" s="2">
        <v>-4.4000000000000004</v>
      </c>
      <c r="AP18" s="2">
        <v>-2.9</v>
      </c>
      <c r="AQ18" s="2">
        <v>-0.9</v>
      </c>
      <c r="AR18" s="2">
        <v>0.1</v>
      </c>
      <c r="AS18" s="2">
        <v>0.3</v>
      </c>
      <c r="AT18" s="2"/>
      <c r="AU18" s="2"/>
      <c r="AV18" s="2"/>
      <c r="AW18" s="2"/>
      <c r="AX18" s="2"/>
      <c r="AY18" s="2"/>
      <c r="AZ18" s="2"/>
      <c r="BA18" s="2"/>
      <c r="BB18" s="2"/>
      <c r="BC18" s="2"/>
      <c r="BD18" s="2"/>
      <c r="BE18" s="2"/>
      <c r="BF18" s="2"/>
      <c r="BG18" s="2"/>
      <c r="BH18" s="2"/>
      <c r="BI18" s="2"/>
      <c r="BJ18" s="2"/>
      <c r="BK18" s="2"/>
    </row>
    <row r="19" spans="1:63" x14ac:dyDescent="0.25">
      <c r="A19" s="2" t="s">
        <v>170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30">
        <v>-4.2</v>
      </c>
      <c r="AP19" s="2">
        <v>-3.6</v>
      </c>
      <c r="AQ19" s="2">
        <v>-1.5</v>
      </c>
      <c r="AR19" s="2">
        <v>0.2</v>
      </c>
      <c r="AS19" s="2">
        <v>0.2</v>
      </c>
      <c r="AT19" s="2">
        <v>0.3</v>
      </c>
      <c r="AU19" s="2"/>
      <c r="AV19" s="2"/>
      <c r="AW19" s="2"/>
      <c r="AX19" s="2"/>
      <c r="AY19" s="2"/>
      <c r="AZ19" s="2"/>
      <c r="BA19" s="2"/>
      <c r="BB19" s="2"/>
      <c r="BC19" s="2"/>
      <c r="BD19" s="2"/>
      <c r="BE19" s="2"/>
      <c r="BF19" s="2"/>
      <c r="BG19" s="2"/>
      <c r="BH19" s="2"/>
      <c r="BI19" s="2"/>
      <c r="BJ19" s="2"/>
      <c r="BK19" s="2"/>
    </row>
    <row r="20" spans="1:63" x14ac:dyDescent="0.25">
      <c r="A20" s="2" t="s">
        <v>171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30">
        <v>-3.4</v>
      </c>
      <c r="AQ20" s="2">
        <v>-3</v>
      </c>
      <c r="AR20" s="2">
        <v>0.1</v>
      </c>
      <c r="AS20" s="2">
        <v>0.1</v>
      </c>
      <c r="AT20" s="2">
        <v>0.3</v>
      </c>
      <c r="AU20" s="2">
        <v>0.4</v>
      </c>
      <c r="AV20" s="2"/>
      <c r="AW20" s="2"/>
      <c r="AX20" s="2"/>
      <c r="AY20" s="2"/>
      <c r="AZ20" s="2"/>
      <c r="BA20" s="2"/>
      <c r="BB20" s="2"/>
      <c r="BC20" s="2"/>
      <c r="BD20" s="2"/>
      <c r="BE20" s="2"/>
      <c r="BF20" s="2"/>
      <c r="BG20" s="2"/>
      <c r="BH20" s="2"/>
      <c r="BI20" s="2"/>
      <c r="BJ20" s="2"/>
      <c r="BK20" s="2"/>
    </row>
    <row r="21" spans="1:63" x14ac:dyDescent="0.25">
      <c r="A21" s="2" t="s">
        <v>172</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30">
        <v>-2.9</v>
      </c>
      <c r="AR21" s="2">
        <v>-1.3</v>
      </c>
      <c r="AS21" s="2">
        <v>-1.1000000000000001</v>
      </c>
      <c r="AT21" s="2">
        <v>-0.6</v>
      </c>
      <c r="AU21" s="2">
        <v>0</v>
      </c>
      <c r="AV21" s="2">
        <v>0.4</v>
      </c>
      <c r="AW21" s="2"/>
      <c r="AX21" s="2"/>
      <c r="AY21" s="2"/>
      <c r="AZ21" s="2"/>
      <c r="BA21" s="2"/>
      <c r="BB21" s="2"/>
      <c r="BC21" s="2"/>
      <c r="BD21" s="2"/>
      <c r="BE21" s="2"/>
      <c r="BF21" s="2"/>
      <c r="BG21" s="2"/>
      <c r="BH21" s="2"/>
      <c r="BI21" s="2"/>
      <c r="BJ21" s="2"/>
      <c r="BK21" s="2"/>
    </row>
    <row r="22" spans="1:63" x14ac:dyDescent="0.25">
      <c r="A22" s="2" t="s">
        <v>173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30">
        <v>-1.2</v>
      </c>
      <c r="AS22" s="2">
        <v>-3.1</v>
      </c>
      <c r="AT22" s="2">
        <v>-1.8</v>
      </c>
      <c r="AU22" s="2">
        <v>-1</v>
      </c>
      <c r="AV22" s="2">
        <v>-0.6</v>
      </c>
      <c r="AW22" s="2">
        <v>-0.2</v>
      </c>
      <c r="AX22" s="2"/>
      <c r="AY22" s="2"/>
      <c r="AZ22" s="2"/>
      <c r="BA22" s="2"/>
      <c r="BB22" s="2"/>
      <c r="BC22" s="2"/>
      <c r="BD22" s="2"/>
      <c r="BE22" s="2"/>
      <c r="BF22" s="2"/>
      <c r="BG22" s="2"/>
      <c r="BH22" s="2"/>
      <c r="BI22" s="2"/>
      <c r="BJ22" s="2"/>
      <c r="BK22" s="2"/>
    </row>
    <row r="23" spans="1:63" x14ac:dyDescent="0.25">
      <c r="A23" s="2" t="s">
        <v>174</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30">
        <v>-3</v>
      </c>
      <c r="AT23" s="2">
        <v>-2.6</v>
      </c>
      <c r="AU23" s="2">
        <v>-2.1</v>
      </c>
      <c r="AV23" s="2">
        <v>-1.5</v>
      </c>
      <c r="AW23" s="2">
        <v>-0.8</v>
      </c>
      <c r="AX23" s="2">
        <v>-0.4</v>
      </c>
      <c r="AY23" s="2"/>
      <c r="AZ23" s="2"/>
      <c r="BA23" s="2"/>
      <c r="BB23" s="2"/>
      <c r="BC23" s="2"/>
      <c r="BD23" s="2"/>
      <c r="BE23" s="2"/>
      <c r="BF23" s="2"/>
      <c r="BG23" s="2"/>
      <c r="BH23" s="2"/>
      <c r="BI23" s="2"/>
      <c r="BJ23" s="2"/>
      <c r="BK23" s="2"/>
    </row>
    <row r="24" spans="1:63" x14ac:dyDescent="0.25">
      <c r="A24" s="2" t="s">
        <v>175</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30">
        <v>-2.2999999999999998</v>
      </c>
      <c r="AU24" s="2">
        <v>-2.4</v>
      </c>
      <c r="AV24" s="2">
        <v>-2.2000000000000002</v>
      </c>
      <c r="AW24" s="2">
        <v>-1.4</v>
      </c>
      <c r="AX24" s="2">
        <v>-0.8</v>
      </c>
      <c r="AY24" s="2">
        <v>-0.3</v>
      </c>
      <c r="AZ24" s="2"/>
      <c r="BA24" s="2"/>
      <c r="BB24" s="2"/>
      <c r="BC24" s="2"/>
      <c r="BD24" s="2"/>
      <c r="BE24" s="2"/>
      <c r="BF24" s="2"/>
      <c r="BG24" s="2"/>
      <c r="BH24" s="2"/>
      <c r="BI24" s="2"/>
      <c r="BJ24" s="2"/>
      <c r="BK24" s="2"/>
    </row>
    <row r="25" spans="1:63" x14ac:dyDescent="0.25">
      <c r="A25" s="2" t="s">
        <v>176</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30">
        <v>-2.4</v>
      </c>
      <c r="AV25" s="2">
        <v>-2.1</v>
      </c>
      <c r="AW25" s="2">
        <v>-1.6</v>
      </c>
      <c r="AX25" s="2">
        <v>-1.1000000000000001</v>
      </c>
      <c r="AY25" s="2">
        <v>-0.1</v>
      </c>
      <c r="AZ25" s="2">
        <v>0.4</v>
      </c>
      <c r="BA25" s="2"/>
      <c r="BB25" s="2"/>
      <c r="BC25" s="2"/>
      <c r="BD25" s="2"/>
      <c r="BE25" s="2"/>
      <c r="BF25" s="2"/>
      <c r="BG25" s="2"/>
      <c r="BH25" s="2"/>
      <c r="BI25" s="2"/>
      <c r="BJ25" s="2"/>
      <c r="BK25" s="2"/>
    </row>
    <row r="26" spans="1:63" x14ac:dyDescent="0.25">
      <c r="A26" s="2" t="s">
        <v>177</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30">
        <v>-1.9</v>
      </c>
      <c r="AW26" s="2">
        <v>-1</v>
      </c>
      <c r="AX26" s="2">
        <v>-0.8</v>
      </c>
      <c r="AY26" s="2">
        <v>0.1</v>
      </c>
      <c r="AZ26" s="2">
        <v>0.5</v>
      </c>
      <c r="BA26" s="2">
        <v>0.8</v>
      </c>
      <c r="BB26" s="2"/>
      <c r="BC26" s="2"/>
      <c r="BD26" s="2"/>
      <c r="BE26" s="2"/>
      <c r="BF26" s="2"/>
      <c r="BG26" s="2"/>
      <c r="BH26" s="2"/>
      <c r="BI26" s="2"/>
      <c r="BJ26" s="2"/>
      <c r="BK26" s="2"/>
    </row>
    <row r="27" spans="1:63" x14ac:dyDescent="0.25">
      <c r="A27" s="2" t="s">
        <v>178</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30">
        <v>-0.5</v>
      </c>
      <c r="AX27" s="2">
        <v>-0.2</v>
      </c>
      <c r="AY27" s="2">
        <v>0.4</v>
      </c>
      <c r="AZ27" s="2">
        <v>0.5</v>
      </c>
      <c r="BA27" s="2">
        <v>0.8</v>
      </c>
      <c r="BB27" s="2">
        <v>0.4</v>
      </c>
      <c r="BC27" s="2"/>
      <c r="BD27" s="2"/>
      <c r="BE27" s="2"/>
      <c r="BF27" s="2"/>
      <c r="BG27" s="2"/>
      <c r="BH27" s="2"/>
      <c r="BI27" s="2"/>
      <c r="BJ27" s="2"/>
      <c r="BK27" s="2"/>
    </row>
    <row r="28" spans="1:63" x14ac:dyDescent="0.25">
      <c r="A28" s="2" t="s">
        <v>179</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30">
        <v>0</v>
      </c>
      <c r="AY28" s="2">
        <v>-4.3</v>
      </c>
      <c r="AZ28" s="2">
        <v>-11</v>
      </c>
      <c r="BA28" s="2">
        <v>-5.6</v>
      </c>
      <c r="BB28" s="2">
        <v>-4.2</v>
      </c>
      <c r="BC28" s="2">
        <v>-3</v>
      </c>
      <c r="BD28" s="2">
        <v>-2.5</v>
      </c>
      <c r="BE28" s="2">
        <v>-2.8</v>
      </c>
      <c r="BF28" s="2">
        <v>-2.4</v>
      </c>
      <c r="BG28" s="2">
        <v>-2.1</v>
      </c>
      <c r="BH28" s="2">
        <v>-2</v>
      </c>
      <c r="BI28" s="2">
        <v>-1.8</v>
      </c>
      <c r="BJ28" s="2">
        <v>-1.6</v>
      </c>
      <c r="BK28" s="2"/>
    </row>
    <row r="29" spans="1:63" x14ac:dyDescent="0.25">
      <c r="A29" s="2" t="s">
        <v>180</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v>-4.3</v>
      </c>
      <c r="AZ29" s="2">
        <v>-7.8</v>
      </c>
      <c r="BA29" s="2">
        <v>-5</v>
      </c>
      <c r="BB29" s="2">
        <v>-4.5999999999999996</v>
      </c>
      <c r="BC29" s="2">
        <v>-3.5</v>
      </c>
      <c r="BD29" s="2">
        <v>-2.4</v>
      </c>
      <c r="BE29" s="2">
        <v>-2.5</v>
      </c>
      <c r="BF29" s="2">
        <v>-2.1</v>
      </c>
      <c r="BG29" s="2">
        <v>-2</v>
      </c>
      <c r="BH29" s="2">
        <v>-2</v>
      </c>
      <c r="BI29" s="2">
        <v>-1.7</v>
      </c>
      <c r="BJ29" s="2">
        <v>-1.5</v>
      </c>
      <c r="BK29" s="2">
        <v>-1.3</v>
      </c>
    </row>
    <row r="30" spans="1:63" x14ac:dyDescent="0.25">
      <c r="A30" s="2" t="s">
        <v>153</v>
      </c>
      <c r="B30" s="5">
        <v>2.2000000000000002</v>
      </c>
      <c r="C30" s="5">
        <v>2</v>
      </c>
      <c r="D30" s="5">
        <v>0.7</v>
      </c>
      <c r="E30" s="5">
        <v>1.9</v>
      </c>
      <c r="F30" s="5">
        <v>0.3</v>
      </c>
      <c r="G30" s="5">
        <v>-1.8</v>
      </c>
      <c r="H30" s="5">
        <v>-1.3</v>
      </c>
      <c r="I30" s="5">
        <v>-1.9</v>
      </c>
      <c r="J30" s="5">
        <v>-1.8</v>
      </c>
      <c r="K30" s="5">
        <v>-1</v>
      </c>
      <c r="L30" s="5">
        <v>-0.1</v>
      </c>
      <c r="M30" s="5">
        <v>0.2</v>
      </c>
      <c r="N30" s="5">
        <v>-1.8</v>
      </c>
      <c r="O30" s="5">
        <v>-3.3</v>
      </c>
      <c r="P30" s="5">
        <v>-2.6</v>
      </c>
      <c r="Q30" s="5">
        <v>-2</v>
      </c>
      <c r="R30" s="5">
        <v>-0.9</v>
      </c>
      <c r="S30" s="5">
        <v>0.4</v>
      </c>
      <c r="T30" s="5">
        <v>1.5</v>
      </c>
      <c r="U30" s="5">
        <v>1.5</v>
      </c>
      <c r="V30" s="5">
        <v>-0.1</v>
      </c>
      <c r="W30" s="5">
        <v>-3</v>
      </c>
      <c r="X30" s="5">
        <v>-4.0999999999999996</v>
      </c>
      <c r="Y30" s="2">
        <v>-3.9</v>
      </c>
      <c r="Z30" s="2">
        <v>-2.9</v>
      </c>
      <c r="AA30" s="2">
        <v>-2.1</v>
      </c>
      <c r="AB30" s="2">
        <v>-1.1000000000000001</v>
      </c>
      <c r="AC30" s="2">
        <v>0</v>
      </c>
      <c r="AD30" s="2">
        <v>0.6</v>
      </c>
      <c r="AE30" s="2">
        <v>2</v>
      </c>
      <c r="AF30" s="2">
        <v>0.8</v>
      </c>
      <c r="AG30" s="2">
        <v>-0.1</v>
      </c>
      <c r="AH30" s="2">
        <v>0.9</v>
      </c>
      <c r="AI30" s="2">
        <v>0.9</v>
      </c>
      <c r="AJ30" s="2">
        <v>1.5</v>
      </c>
      <c r="AK30" s="2">
        <v>1.6</v>
      </c>
      <c r="AL30" s="2">
        <v>1.6</v>
      </c>
      <c r="AM30" s="2">
        <v>1.7</v>
      </c>
      <c r="AN30" s="2">
        <v>-2.1</v>
      </c>
      <c r="AO30" s="2">
        <v>-4.2</v>
      </c>
      <c r="AP30" s="2">
        <v>-3.4</v>
      </c>
      <c r="AQ30" s="2">
        <v>-2.9</v>
      </c>
      <c r="AR30" s="2">
        <v>-1.2</v>
      </c>
      <c r="AS30" s="2">
        <v>-3</v>
      </c>
      <c r="AT30" s="2">
        <v>-2.2999999999999998</v>
      </c>
      <c r="AU30" s="2">
        <v>-2.4</v>
      </c>
      <c r="AV30" s="2">
        <v>-1.9</v>
      </c>
      <c r="AW30" s="2">
        <v>-0.5</v>
      </c>
      <c r="AX30" s="2">
        <v>0</v>
      </c>
      <c r="AY30" s="2">
        <v>-4.3</v>
      </c>
      <c r="AZ30" s="30"/>
      <c r="BA30" s="30"/>
      <c r="BB30" s="2"/>
      <c r="BC30" s="2"/>
      <c r="BD30" s="2"/>
      <c r="BE30" s="2"/>
      <c r="BF30" s="2"/>
      <c r="BG30" s="2"/>
      <c r="BH30" s="2"/>
      <c r="BI30" s="2"/>
      <c r="BJ30" s="2"/>
      <c r="BK30" s="2"/>
    </row>
    <row r="31" spans="1:63" ht="16.5"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row>
    <row r="32" spans="1:63" ht="16.5" x14ac:dyDescent="0.3">
      <c r="A32" s="80" t="s">
        <v>258</v>
      </c>
      <c r="C32" s="2"/>
      <c r="D32" s="2"/>
      <c r="E32" s="2"/>
      <c r="F32" s="2"/>
      <c r="G32" s="2"/>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row>
    <row r="33" spans="1:63" ht="16.5" x14ac:dyDescent="0.3">
      <c r="A33" s="2" t="s">
        <v>182</v>
      </c>
      <c r="C33" s="2"/>
      <c r="D33" s="2"/>
      <c r="E33" s="2"/>
      <c r="F33" s="2"/>
      <c r="G33" s="2"/>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row>
    <row r="34" spans="1:63" ht="16.5" x14ac:dyDescent="0.3">
      <c r="A34" s="2" t="s">
        <v>181</v>
      </c>
      <c r="C34" s="2"/>
      <c r="D34" s="2"/>
      <c r="E34" s="2"/>
      <c r="F34" s="2"/>
      <c r="G34" s="2"/>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row>
    <row r="35" spans="1:63" x14ac:dyDescent="0.25">
      <c r="A35" s="2" t="s">
        <v>317</v>
      </c>
    </row>
    <row r="36" spans="1:63" x14ac:dyDescent="0.25">
      <c r="A36" s="1" t="s">
        <v>274</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RowHeight="15" x14ac:dyDescent="0.25"/>
  <cols>
    <col min="1" max="1" width="40.28515625" style="1" customWidth="1"/>
    <col min="2" max="2" width="9.140625" style="23"/>
    <col min="3" max="16384" width="9.140625" style="1"/>
  </cols>
  <sheetData>
    <row r="1" spans="1:9" x14ac:dyDescent="0.25">
      <c r="A1" s="24" t="s">
        <v>255</v>
      </c>
    </row>
    <row r="2" spans="1:9" x14ac:dyDescent="0.25">
      <c r="A2" s="29" t="s">
        <v>62</v>
      </c>
      <c r="B2" s="29" t="s">
        <v>51</v>
      </c>
    </row>
    <row r="3" spans="1:9" x14ac:dyDescent="0.25">
      <c r="A3" s="1" t="s">
        <v>97</v>
      </c>
      <c r="B3" s="3">
        <v>4.4829999999999997</v>
      </c>
      <c r="I3" s="4"/>
    </row>
    <row r="4" spans="1:9" x14ac:dyDescent="0.25">
      <c r="A4" s="1" t="s">
        <v>98</v>
      </c>
      <c r="B4" s="3">
        <v>34.472999999999999</v>
      </c>
    </row>
    <row r="5" spans="1:9" x14ac:dyDescent="0.25">
      <c r="A5" s="1" t="s">
        <v>99</v>
      </c>
      <c r="B5" s="3">
        <v>42.798999999999999</v>
      </c>
    </row>
    <row r="6" spans="1:9" x14ac:dyDescent="0.25">
      <c r="A6" s="1" t="s">
        <v>100</v>
      </c>
      <c r="B6" s="3">
        <v>9.6379999999999999</v>
      </c>
    </row>
    <row r="7" spans="1:9" x14ac:dyDescent="0.25">
      <c r="A7" s="1" t="s">
        <v>101</v>
      </c>
      <c r="B7" s="3">
        <v>26.07</v>
      </c>
    </row>
    <row r="8" spans="1:9" x14ac:dyDescent="0.25">
      <c r="A8" s="1" t="s">
        <v>102</v>
      </c>
      <c r="B8" s="3">
        <v>98.283000000000001</v>
      </c>
    </row>
    <row r="9" spans="1:9" x14ac:dyDescent="0.25">
      <c r="A9" s="1" t="s">
        <v>103</v>
      </c>
      <c r="B9" s="3">
        <v>7.8689999999999998</v>
      </c>
    </row>
    <row r="10" spans="1:9" x14ac:dyDescent="0.25">
      <c r="A10" s="1" t="s">
        <v>104</v>
      </c>
      <c r="B10" s="3">
        <v>4.3540000000000001</v>
      </c>
    </row>
    <row r="11" spans="1:9" x14ac:dyDescent="0.25">
      <c r="A11" s="1" t="s">
        <v>105</v>
      </c>
      <c r="B11" s="3">
        <v>14.64</v>
      </c>
    </row>
    <row r="12" spans="1:9" x14ac:dyDescent="0.25">
      <c r="A12" s="1" t="s">
        <v>106</v>
      </c>
      <c r="B12" s="3">
        <v>111.10599999999999</v>
      </c>
    </row>
    <row r="13" spans="1:9" x14ac:dyDescent="0.25">
      <c r="A13" s="1" t="s">
        <v>107</v>
      </c>
      <c r="B13" s="3">
        <v>6.6520000000000001</v>
      </c>
    </row>
    <row r="14" spans="1:9" x14ac:dyDescent="0.25">
      <c r="A14" s="1" t="s">
        <v>108</v>
      </c>
      <c r="B14" s="3">
        <v>4.532</v>
      </c>
    </row>
    <row r="15" spans="1:9" x14ac:dyDescent="0.25">
      <c r="A15" s="1" t="s">
        <v>109</v>
      </c>
      <c r="B15" s="3">
        <v>209.97499999999999</v>
      </c>
    </row>
    <row r="16" spans="1:9" x14ac:dyDescent="0.25">
      <c r="A16" s="1" t="s">
        <v>110</v>
      </c>
      <c r="B16" s="3">
        <v>14.46</v>
      </c>
    </row>
    <row r="17" spans="1:2" x14ac:dyDescent="0.25">
      <c r="A17" s="4" t="s">
        <v>92</v>
      </c>
      <c r="B17" s="10">
        <v>589.33399999999995</v>
      </c>
    </row>
    <row r="19" spans="1:2" x14ac:dyDescent="0.25">
      <c r="A19" s="1" t="s">
        <v>212</v>
      </c>
    </row>
    <row r="20" spans="1:2" x14ac:dyDescent="0.25">
      <c r="A20" s="1" t="s">
        <v>203</v>
      </c>
    </row>
    <row r="21" spans="1:2" x14ac:dyDescent="0.25">
      <c r="A21" s="2" t="s">
        <v>249</v>
      </c>
    </row>
    <row r="22" spans="1:2" x14ac:dyDescent="0.25">
      <c r="A22" s="2" t="s">
        <v>253</v>
      </c>
    </row>
    <row r="23" spans="1:2" x14ac:dyDescent="0.25">
      <c r="A23" s="2" t="s">
        <v>254</v>
      </c>
    </row>
    <row r="24" spans="1:2" x14ac:dyDescent="0.25">
      <c r="A24" s="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zoomScaleNormal="100" workbookViewId="0"/>
  </sheetViews>
  <sheetFormatPr defaultColWidth="8.7109375" defaultRowHeight="15" x14ac:dyDescent="0.25"/>
  <cols>
    <col min="1" max="1" width="28.42578125" style="1" customWidth="1"/>
    <col min="2" max="2" width="10.85546875" style="1" customWidth="1"/>
    <col min="3" max="16384" width="8.7109375" style="1"/>
  </cols>
  <sheetData>
    <row r="1" spans="1:23" x14ac:dyDescent="0.25">
      <c r="A1" s="1" t="s">
        <v>213</v>
      </c>
    </row>
    <row r="2" spans="1:23" x14ac:dyDescent="0.25">
      <c r="A2" s="29" t="s">
        <v>62</v>
      </c>
      <c r="B2" s="29" t="s">
        <v>33</v>
      </c>
      <c r="C2" s="29" t="s">
        <v>34</v>
      </c>
      <c r="D2" s="29" t="s">
        <v>35</v>
      </c>
      <c r="E2" s="29" t="s">
        <v>36</v>
      </c>
      <c r="F2" s="29" t="s">
        <v>37</v>
      </c>
      <c r="G2" s="29" t="s">
        <v>38</v>
      </c>
      <c r="H2" s="29" t="s">
        <v>39</v>
      </c>
      <c r="I2" s="29" t="s">
        <v>40</v>
      </c>
      <c r="J2" s="29" t="s">
        <v>41</v>
      </c>
      <c r="K2" s="29" t="s">
        <v>42</v>
      </c>
      <c r="L2" s="29" t="s">
        <v>43</v>
      </c>
      <c r="M2" s="29" t="s">
        <v>44</v>
      </c>
      <c r="N2" s="29" t="s">
        <v>45</v>
      </c>
      <c r="O2" s="29" t="s">
        <v>46</v>
      </c>
      <c r="P2" s="29" t="s">
        <v>47</v>
      </c>
      <c r="Q2" s="29" t="s">
        <v>48</v>
      </c>
      <c r="R2" s="29" t="s">
        <v>49</v>
      </c>
      <c r="S2" s="29" t="s">
        <v>50</v>
      </c>
      <c r="T2" s="29" t="s">
        <v>51</v>
      </c>
      <c r="U2" s="29" t="s">
        <v>52</v>
      </c>
      <c r="V2" s="29" t="s">
        <v>53</v>
      </c>
      <c r="W2" s="29" t="s">
        <v>54</v>
      </c>
    </row>
    <row r="3" spans="1:23" x14ac:dyDescent="0.25">
      <c r="A3" s="1" t="s">
        <v>109</v>
      </c>
      <c r="B3" s="3">
        <v>80.83</v>
      </c>
      <c r="C3" s="3">
        <v>82.965999999999994</v>
      </c>
      <c r="D3" s="3">
        <v>86.218999999999994</v>
      </c>
      <c r="E3" s="3">
        <v>92.075000000000003</v>
      </c>
      <c r="F3" s="3">
        <v>97.841999999999999</v>
      </c>
      <c r="G3" s="3">
        <v>124.581</v>
      </c>
      <c r="H3" s="3">
        <v>109.197</v>
      </c>
      <c r="I3" s="3">
        <v>117.093</v>
      </c>
      <c r="J3" s="3">
        <v>126.747</v>
      </c>
      <c r="K3" s="3">
        <v>131.90100000000001</v>
      </c>
      <c r="L3" s="3">
        <v>140.566</v>
      </c>
      <c r="M3" s="3">
        <v>147.78700000000001</v>
      </c>
      <c r="N3" s="3">
        <v>152.124</v>
      </c>
      <c r="O3" s="3">
        <v>153.19200000000001</v>
      </c>
      <c r="P3" s="3">
        <v>157.745</v>
      </c>
      <c r="Q3" s="3">
        <v>170.04599999999999</v>
      </c>
      <c r="R3" s="3">
        <v>196.119</v>
      </c>
      <c r="S3" s="3">
        <v>225.39400000000001</v>
      </c>
      <c r="T3" s="3">
        <v>209.97499999999999</v>
      </c>
      <c r="U3" s="3">
        <v>214.655</v>
      </c>
      <c r="V3" s="3">
        <v>219.02799999999999</v>
      </c>
      <c r="W3" s="3">
        <v>224.512</v>
      </c>
    </row>
    <row r="4" spans="1:23" x14ac:dyDescent="0.25">
      <c r="A4" s="1" t="s">
        <v>105</v>
      </c>
      <c r="B4" s="3">
        <v>4.2859999999999996</v>
      </c>
      <c r="C4" s="3">
        <v>4.899</v>
      </c>
      <c r="D4" s="3">
        <v>4.8739999999999997</v>
      </c>
      <c r="E4" s="3">
        <v>5.165</v>
      </c>
      <c r="F4" s="3">
        <v>5.9260000000000002</v>
      </c>
      <c r="G4" s="3">
        <v>6.5069999999999997</v>
      </c>
      <c r="H4" s="3">
        <v>8.6280000000000001</v>
      </c>
      <c r="I4" s="3">
        <v>9.0459999999999994</v>
      </c>
      <c r="J4" s="3">
        <v>10.054</v>
      </c>
      <c r="K4" s="3">
        <v>10.631</v>
      </c>
      <c r="L4" s="3">
        <v>10.837999999999999</v>
      </c>
      <c r="M4" s="3">
        <v>10.045999999999999</v>
      </c>
      <c r="N4" s="3">
        <v>9.1989999999999998</v>
      </c>
      <c r="O4" s="3">
        <v>9.3539999999999992</v>
      </c>
      <c r="P4" s="3">
        <v>9.8610000000000007</v>
      </c>
      <c r="Q4" s="3">
        <v>9.7140000000000004</v>
      </c>
      <c r="R4" s="3">
        <v>65.494</v>
      </c>
      <c r="S4" s="3">
        <v>83.819000000000003</v>
      </c>
      <c r="T4" s="3">
        <v>14.64</v>
      </c>
      <c r="U4" s="3">
        <v>11.090999999999999</v>
      </c>
      <c r="V4" s="3">
        <v>10.103</v>
      </c>
      <c r="W4" s="3">
        <v>10.068</v>
      </c>
    </row>
    <row r="5" spans="1:23" x14ac:dyDescent="0.25">
      <c r="A5" s="1" t="s">
        <v>102</v>
      </c>
      <c r="B5" s="3">
        <v>31.783000000000001</v>
      </c>
      <c r="C5" s="3">
        <v>35.564</v>
      </c>
      <c r="D5" s="3">
        <v>37.548999999999999</v>
      </c>
      <c r="E5" s="3">
        <v>39.948</v>
      </c>
      <c r="F5" s="3">
        <v>44.396999999999998</v>
      </c>
      <c r="G5" s="3">
        <v>49.146000000000001</v>
      </c>
      <c r="H5" s="3">
        <v>51.426000000000002</v>
      </c>
      <c r="I5" s="3">
        <v>56.07</v>
      </c>
      <c r="J5" s="3">
        <v>62.012</v>
      </c>
      <c r="K5" s="3">
        <v>61.302</v>
      </c>
      <c r="L5" s="3">
        <v>63.982999999999997</v>
      </c>
      <c r="M5" s="3">
        <v>65.695999999999998</v>
      </c>
      <c r="N5" s="3">
        <v>69.301000000000002</v>
      </c>
      <c r="O5" s="3">
        <v>74.444999999999993</v>
      </c>
      <c r="P5" s="3">
        <v>76.039000000000001</v>
      </c>
      <c r="Q5" s="3">
        <v>80.195999999999998</v>
      </c>
      <c r="R5" s="3">
        <v>87.022999999999996</v>
      </c>
      <c r="S5" s="3">
        <v>94.533000000000001</v>
      </c>
      <c r="T5" s="3">
        <v>98.283000000000001</v>
      </c>
      <c r="U5" s="3">
        <v>95.778999999999996</v>
      </c>
      <c r="V5" s="3">
        <v>99.3</v>
      </c>
      <c r="W5" s="3">
        <v>103.17700000000001</v>
      </c>
    </row>
    <row r="6" spans="1:23" x14ac:dyDescent="0.25">
      <c r="A6" s="1" t="s">
        <v>99</v>
      </c>
      <c r="B6" s="3">
        <v>13.398</v>
      </c>
      <c r="C6" s="3">
        <v>14.365</v>
      </c>
      <c r="D6" s="3">
        <v>15.882999999999999</v>
      </c>
      <c r="E6" s="3">
        <v>16.431000000000001</v>
      </c>
      <c r="F6" s="3">
        <v>18.433</v>
      </c>
      <c r="G6" s="3">
        <v>22.600999999999999</v>
      </c>
      <c r="H6" s="3">
        <v>34.889000000000003</v>
      </c>
      <c r="I6" s="3">
        <v>32.106000000000002</v>
      </c>
      <c r="J6" s="3">
        <v>29.05</v>
      </c>
      <c r="K6" s="3">
        <v>28.468</v>
      </c>
      <c r="L6" s="3">
        <v>29.669</v>
      </c>
      <c r="M6" s="3">
        <v>31.100999999999999</v>
      </c>
      <c r="N6" s="3">
        <v>32.121000000000002</v>
      </c>
      <c r="O6" s="3">
        <v>32.594000000000001</v>
      </c>
      <c r="P6" s="3">
        <v>33.523000000000003</v>
      </c>
      <c r="Q6" s="3">
        <v>34.542000000000002</v>
      </c>
      <c r="R6" s="3">
        <v>39.884999999999998</v>
      </c>
      <c r="S6" s="3">
        <v>42.603999999999999</v>
      </c>
      <c r="T6" s="3">
        <v>42.798999999999999</v>
      </c>
      <c r="U6" s="3">
        <v>43.496000000000002</v>
      </c>
      <c r="V6" s="3">
        <v>44.625999999999998</v>
      </c>
      <c r="W6" s="3">
        <v>46.01</v>
      </c>
    </row>
    <row r="7" spans="1:23" x14ac:dyDescent="0.25">
      <c r="A7" s="1" t="s">
        <v>98</v>
      </c>
      <c r="B7" s="3">
        <v>12.936999999999999</v>
      </c>
      <c r="C7" s="3">
        <v>14.635</v>
      </c>
      <c r="D7" s="3">
        <v>16.193999999999999</v>
      </c>
      <c r="E7" s="3">
        <v>17.14</v>
      </c>
      <c r="F7" s="3">
        <v>17.670000000000002</v>
      </c>
      <c r="G7" s="3">
        <v>19.190000000000001</v>
      </c>
      <c r="H7" s="3">
        <v>20.149999999999999</v>
      </c>
      <c r="I7" s="3">
        <v>20.408000000000001</v>
      </c>
      <c r="J7" s="3">
        <v>21.692</v>
      </c>
      <c r="K7" s="3">
        <v>21.146000000000001</v>
      </c>
      <c r="L7" s="3">
        <v>22.113</v>
      </c>
      <c r="M7" s="3">
        <v>23.79</v>
      </c>
      <c r="N7" s="3">
        <v>26.013000000000002</v>
      </c>
      <c r="O7" s="3">
        <v>28.050999999999998</v>
      </c>
      <c r="P7" s="3">
        <v>29.288</v>
      </c>
      <c r="Q7" s="3">
        <v>30.797999999999998</v>
      </c>
      <c r="R7" s="3">
        <v>33.186999999999998</v>
      </c>
      <c r="S7" s="3">
        <v>33.375</v>
      </c>
      <c r="T7" s="3">
        <v>34.472999999999999</v>
      </c>
      <c r="U7" s="3">
        <v>36.496000000000002</v>
      </c>
      <c r="V7" s="3">
        <v>38.344000000000001</v>
      </c>
      <c r="W7" s="3">
        <v>40.720999999999997</v>
      </c>
    </row>
    <row r="8" spans="1:23" x14ac:dyDescent="0.25">
      <c r="A8" s="1" t="s">
        <v>101</v>
      </c>
      <c r="B8" s="3">
        <v>10.848000000000001</v>
      </c>
      <c r="C8" s="3">
        <v>13.983000000000001</v>
      </c>
      <c r="D8" s="3">
        <v>12.79</v>
      </c>
      <c r="E8" s="3">
        <v>14.805999999999999</v>
      </c>
      <c r="F8" s="3">
        <v>16.614999999999998</v>
      </c>
      <c r="G8" s="3">
        <v>17.196000000000002</v>
      </c>
      <c r="H8" s="3">
        <v>19.202999999999999</v>
      </c>
      <c r="I8" s="3">
        <v>22.481000000000002</v>
      </c>
      <c r="J8" s="3">
        <v>23.152999999999999</v>
      </c>
      <c r="K8" s="3">
        <v>25.956</v>
      </c>
      <c r="L8" s="3">
        <v>33.642000000000003</v>
      </c>
      <c r="M8" s="3">
        <v>24.605</v>
      </c>
      <c r="N8" s="3">
        <v>24.209</v>
      </c>
      <c r="O8" s="3">
        <v>26.28</v>
      </c>
      <c r="P8" s="3">
        <v>24.521000000000001</v>
      </c>
      <c r="Q8" s="3">
        <v>26.221</v>
      </c>
      <c r="R8" s="3">
        <v>29.472000000000001</v>
      </c>
      <c r="S8" s="3">
        <v>33.036999999999999</v>
      </c>
      <c r="T8" s="3">
        <v>26.07</v>
      </c>
      <c r="U8" s="3">
        <v>24.811</v>
      </c>
      <c r="V8" s="3">
        <v>25.148</v>
      </c>
      <c r="W8" s="3">
        <v>25.83</v>
      </c>
    </row>
    <row r="9" spans="1:23" x14ac:dyDescent="0.25">
      <c r="A9" s="1" t="s">
        <v>90</v>
      </c>
      <c r="B9" s="3">
        <f t="shared" ref="B9:W9" si="0">B10-B8-B7-B6-B5-B4-B3</f>
        <v>15.164999999999992</v>
      </c>
      <c r="C9" s="3">
        <f t="shared" si="0"/>
        <v>15.593000000000004</v>
      </c>
      <c r="D9" s="3">
        <f t="shared" si="0"/>
        <v>22.171000000000021</v>
      </c>
      <c r="E9" s="3">
        <f t="shared" si="0"/>
        <v>20.530999999999949</v>
      </c>
      <c r="F9" s="3">
        <f t="shared" si="0"/>
        <v>58.049000000000021</v>
      </c>
      <c r="G9" s="3">
        <f t="shared" si="0"/>
        <v>40.887999999999934</v>
      </c>
      <c r="H9" s="3">
        <f t="shared" si="0"/>
        <v>81.076000000000079</v>
      </c>
      <c r="I9" s="3">
        <f t="shared" si="0"/>
        <v>82.034999999999982</v>
      </c>
      <c r="J9" s="3">
        <f t="shared" si="0"/>
        <v>83.391999999999982</v>
      </c>
      <c r="K9" s="3">
        <f t="shared" si="0"/>
        <v>98.334999999999923</v>
      </c>
      <c r="L9" s="3">
        <f t="shared" si="0"/>
        <v>81.833000000000027</v>
      </c>
      <c r="M9" s="3">
        <f t="shared" si="0"/>
        <v>110.82000000000002</v>
      </c>
      <c r="N9" s="3">
        <f t="shared" si="0"/>
        <v>104.93100000000007</v>
      </c>
      <c r="O9" s="3">
        <f t="shared" si="0"/>
        <v>104.77499999999998</v>
      </c>
      <c r="P9" s="3">
        <f t="shared" si="0"/>
        <v>116.82999999999998</v>
      </c>
      <c r="Q9" s="3">
        <f t="shared" si="0"/>
        <v>108.76499999999999</v>
      </c>
      <c r="R9" s="3">
        <f t="shared" si="0"/>
        <v>127.36899999999994</v>
      </c>
      <c r="S9" s="3">
        <f t="shared" si="0"/>
        <v>146.6749999999999</v>
      </c>
      <c r="T9" s="3">
        <f t="shared" si="0"/>
        <v>163.09399999999997</v>
      </c>
      <c r="U9" s="3">
        <f t="shared" si="0"/>
        <v>169.05000000000004</v>
      </c>
      <c r="V9" s="3">
        <f t="shared" si="0"/>
        <v>178.1159999999999</v>
      </c>
      <c r="W9" s="3">
        <f t="shared" si="0"/>
        <v>183.37599999999992</v>
      </c>
    </row>
    <row r="10" spans="1:23" s="4" customFormat="1" x14ac:dyDescent="0.25">
      <c r="A10" s="4" t="s">
        <v>92</v>
      </c>
      <c r="B10" s="10">
        <v>169.24700000000001</v>
      </c>
      <c r="C10" s="10">
        <v>182.005</v>
      </c>
      <c r="D10" s="10">
        <v>195.68</v>
      </c>
      <c r="E10" s="10">
        <v>206.096</v>
      </c>
      <c r="F10" s="10">
        <v>258.93200000000002</v>
      </c>
      <c r="G10" s="10">
        <v>280.10899999999998</v>
      </c>
      <c r="H10" s="10">
        <v>324.56900000000002</v>
      </c>
      <c r="I10" s="10">
        <v>339.23899999999998</v>
      </c>
      <c r="J10" s="10">
        <v>356.1</v>
      </c>
      <c r="K10" s="10">
        <v>377.73899999999998</v>
      </c>
      <c r="L10" s="10">
        <v>382.64400000000001</v>
      </c>
      <c r="M10" s="10">
        <v>413.84500000000003</v>
      </c>
      <c r="N10" s="10">
        <v>417.89800000000002</v>
      </c>
      <c r="O10" s="10">
        <v>428.69099999999997</v>
      </c>
      <c r="P10" s="10">
        <v>447.80700000000002</v>
      </c>
      <c r="Q10" s="10">
        <v>460.28199999999998</v>
      </c>
      <c r="R10" s="10">
        <v>578.54899999999998</v>
      </c>
      <c r="S10" s="10">
        <v>659.43700000000001</v>
      </c>
      <c r="T10" s="10">
        <v>589.33399999999995</v>
      </c>
      <c r="U10" s="10">
        <v>595.37800000000004</v>
      </c>
      <c r="V10" s="10">
        <v>614.66499999999996</v>
      </c>
      <c r="W10" s="10">
        <v>633.69399999999996</v>
      </c>
    </row>
    <row r="12" spans="1:23" x14ac:dyDescent="0.25">
      <c r="A12" s="1" t="s">
        <v>319</v>
      </c>
    </row>
    <row r="13" spans="1:23" x14ac:dyDescent="0.25">
      <c r="A13" s="1" t="s">
        <v>320</v>
      </c>
    </row>
    <row r="14" spans="1:23" x14ac:dyDescent="0.25">
      <c r="A14" s="1" t="s">
        <v>321</v>
      </c>
    </row>
    <row r="15" spans="1:23" x14ac:dyDescent="0.25">
      <c r="A15" s="27" t="s">
        <v>248</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zoomScaleNormal="100" workbookViewId="0"/>
  </sheetViews>
  <sheetFormatPr defaultRowHeight="15" x14ac:dyDescent="0.25"/>
  <cols>
    <col min="1" max="1" width="27.42578125" customWidth="1"/>
    <col min="2" max="5" width="13.7109375" bestFit="1" customWidth="1"/>
    <col min="6" max="18" width="14.85546875" bestFit="1" customWidth="1"/>
    <col min="19" max="23" width="10.42578125" bestFit="1" customWidth="1"/>
  </cols>
  <sheetData>
    <row r="1" spans="1:23" s="27" customFormat="1" x14ac:dyDescent="0.25">
      <c r="A1" s="24" t="s">
        <v>220</v>
      </c>
    </row>
    <row r="2" spans="1:23" x14ac:dyDescent="0.25">
      <c r="A2" s="29" t="s">
        <v>62</v>
      </c>
      <c r="B2" s="29" t="s">
        <v>33</v>
      </c>
      <c r="C2" s="29" t="s">
        <v>34</v>
      </c>
      <c r="D2" s="29" t="s">
        <v>35</v>
      </c>
      <c r="E2" s="29" t="s">
        <v>36</v>
      </c>
      <c r="F2" s="29" t="s">
        <v>37</v>
      </c>
      <c r="G2" s="29" t="s">
        <v>38</v>
      </c>
      <c r="H2" s="29" t="s">
        <v>39</v>
      </c>
      <c r="I2" s="29" t="s">
        <v>40</v>
      </c>
      <c r="J2" s="29" t="s">
        <v>41</v>
      </c>
      <c r="K2" s="29" t="s">
        <v>42</v>
      </c>
      <c r="L2" s="29" t="s">
        <v>43</v>
      </c>
      <c r="M2" s="29" t="s">
        <v>44</v>
      </c>
      <c r="N2" s="29" t="s">
        <v>45</v>
      </c>
      <c r="O2" s="29" t="s">
        <v>46</v>
      </c>
      <c r="P2" s="29" t="s">
        <v>47</v>
      </c>
      <c r="Q2" s="29" t="s">
        <v>48</v>
      </c>
      <c r="R2" s="29" t="s">
        <v>49</v>
      </c>
      <c r="S2" s="29" t="s">
        <v>50</v>
      </c>
      <c r="T2" s="29" t="s">
        <v>51</v>
      </c>
      <c r="U2" s="29" t="s">
        <v>52</v>
      </c>
      <c r="V2" s="29" t="s">
        <v>53</v>
      </c>
      <c r="W2" s="29" t="s">
        <v>54</v>
      </c>
    </row>
    <row r="3" spans="1:23" x14ac:dyDescent="0.25">
      <c r="A3" s="1" t="s">
        <v>112</v>
      </c>
      <c r="B3" s="3">
        <v>9.5669999999999931</v>
      </c>
      <c r="C3" s="3">
        <v>2.1359999999999957</v>
      </c>
      <c r="D3" s="3">
        <v>3.2530000000000001</v>
      </c>
      <c r="E3" s="3">
        <v>5.8560000000000088</v>
      </c>
      <c r="F3" s="3">
        <v>5.7669999999999959</v>
      </c>
      <c r="G3" s="3">
        <v>26.739000000000004</v>
      </c>
      <c r="H3" s="3">
        <v>-15.384</v>
      </c>
      <c r="I3" s="3">
        <v>7.8960000000000008</v>
      </c>
      <c r="J3" s="3">
        <v>9.6539999999999964</v>
      </c>
      <c r="K3" s="3">
        <v>5.1540000000000106</v>
      </c>
      <c r="L3" s="3">
        <v>8.664999999999992</v>
      </c>
      <c r="M3" s="3">
        <v>7.2210000000000036</v>
      </c>
      <c r="N3" s="3">
        <v>4.3369999999999891</v>
      </c>
      <c r="O3" s="3">
        <v>1.0680000000000121</v>
      </c>
      <c r="P3" s="3">
        <v>4.5529999999999973</v>
      </c>
      <c r="Q3" s="3">
        <v>12.300999999999988</v>
      </c>
      <c r="R3" s="3">
        <v>26.073000000000008</v>
      </c>
      <c r="S3" s="3">
        <v>29.275000000000006</v>
      </c>
      <c r="T3" s="3">
        <v>-15.419000000000011</v>
      </c>
      <c r="U3" s="3">
        <v>4.6800000000000068</v>
      </c>
      <c r="V3" s="3">
        <v>4.3729999999999905</v>
      </c>
      <c r="W3" s="3">
        <v>5.4840000000000089</v>
      </c>
    </row>
    <row r="4" spans="1:23" x14ac:dyDescent="0.25">
      <c r="A4" s="1" t="s">
        <v>113</v>
      </c>
      <c r="B4" s="3">
        <v>0.48299999999999965</v>
      </c>
      <c r="C4" s="3">
        <v>0.61300000000000043</v>
      </c>
      <c r="D4" s="3">
        <v>-2.5000000000000355E-2</v>
      </c>
      <c r="E4" s="3">
        <v>0.29100000000000037</v>
      </c>
      <c r="F4" s="3">
        <v>0.76100000000000012</v>
      </c>
      <c r="G4" s="3">
        <v>0.58099999999999952</v>
      </c>
      <c r="H4" s="3">
        <v>2.1210000000000004</v>
      </c>
      <c r="I4" s="3">
        <v>0.41799999999999926</v>
      </c>
      <c r="J4" s="3">
        <v>1.0080000000000009</v>
      </c>
      <c r="K4" s="3">
        <v>0.57699999999999996</v>
      </c>
      <c r="L4" s="3">
        <v>0.20699999999999896</v>
      </c>
      <c r="M4" s="3">
        <v>-0.79199999999999982</v>
      </c>
      <c r="N4" s="3">
        <v>-0.84699999999999953</v>
      </c>
      <c r="O4" s="3">
        <v>0.15499999999999936</v>
      </c>
      <c r="P4" s="3">
        <v>0.50700000000000145</v>
      </c>
      <c r="Q4" s="3">
        <v>-0.14700000000000024</v>
      </c>
      <c r="R4" s="3">
        <v>55.78</v>
      </c>
      <c r="S4" s="3">
        <v>18.325000000000003</v>
      </c>
      <c r="T4" s="3">
        <v>-69.179000000000002</v>
      </c>
      <c r="U4" s="3">
        <v>-3.5490000000000013</v>
      </c>
      <c r="V4" s="3">
        <v>-0.98799999999999955</v>
      </c>
      <c r="W4" s="3">
        <v>-3.5000000000000142E-2</v>
      </c>
    </row>
    <row r="5" spans="1:23" x14ac:dyDescent="0.25">
      <c r="A5" s="1" t="s">
        <v>102</v>
      </c>
      <c r="B5" s="3">
        <v>2.3830000000000027</v>
      </c>
      <c r="C5" s="3">
        <v>3.7809999999999988</v>
      </c>
      <c r="D5" s="3">
        <v>1.9849999999999994</v>
      </c>
      <c r="E5" s="3">
        <v>2.3990000000000009</v>
      </c>
      <c r="F5" s="3">
        <v>4.4489999999999981</v>
      </c>
      <c r="G5" s="3">
        <v>4.7490000000000023</v>
      </c>
      <c r="H5" s="3">
        <v>2.2800000000000011</v>
      </c>
      <c r="I5" s="3">
        <v>4.6439999999999984</v>
      </c>
      <c r="J5" s="3">
        <v>5.9420000000000002</v>
      </c>
      <c r="K5" s="3">
        <v>-0.71000000000000085</v>
      </c>
      <c r="L5" s="3">
        <v>2.6809999999999974</v>
      </c>
      <c r="M5" s="3">
        <v>1.713000000000001</v>
      </c>
      <c r="N5" s="3">
        <v>3.605000000000004</v>
      </c>
      <c r="O5" s="3">
        <v>5.1439999999999912</v>
      </c>
      <c r="P5" s="3">
        <v>1.5940000000000083</v>
      </c>
      <c r="Q5" s="3">
        <v>4.1569999999999965</v>
      </c>
      <c r="R5" s="3">
        <v>6.8269999999999982</v>
      </c>
      <c r="S5" s="3">
        <v>7.5100000000000051</v>
      </c>
      <c r="T5" s="3">
        <v>3.75</v>
      </c>
      <c r="U5" s="3">
        <v>-2.5040000000000049</v>
      </c>
      <c r="V5" s="3">
        <v>3.5210000000000008</v>
      </c>
      <c r="W5" s="3">
        <v>3.8770000000000095</v>
      </c>
    </row>
    <row r="6" spans="1:23" x14ac:dyDescent="0.25">
      <c r="A6" s="1" t="s">
        <v>99</v>
      </c>
      <c r="B6" s="3">
        <v>1.2889999999999997</v>
      </c>
      <c r="C6" s="3">
        <v>0.96700000000000053</v>
      </c>
      <c r="D6" s="3">
        <v>1.5179999999999989</v>
      </c>
      <c r="E6" s="3">
        <v>0.54800000000000182</v>
      </c>
      <c r="F6" s="3">
        <v>2.0019999999999989</v>
      </c>
      <c r="G6" s="3">
        <v>4.1679999999999993</v>
      </c>
      <c r="H6" s="3">
        <v>12.288000000000004</v>
      </c>
      <c r="I6" s="3">
        <v>-2.7830000000000013</v>
      </c>
      <c r="J6" s="3">
        <v>-3.0560000000000009</v>
      </c>
      <c r="K6" s="3">
        <v>-0.58200000000000074</v>
      </c>
      <c r="L6" s="3">
        <v>1.2010000000000005</v>
      </c>
      <c r="M6" s="3">
        <v>1.4319999999999986</v>
      </c>
      <c r="N6" s="3">
        <v>1.0200000000000031</v>
      </c>
      <c r="O6" s="3">
        <v>0.47299999999999898</v>
      </c>
      <c r="P6" s="3">
        <v>0.92900000000000205</v>
      </c>
      <c r="Q6" s="3">
        <v>1.0189999999999984</v>
      </c>
      <c r="R6" s="3">
        <v>5.3429999999999964</v>
      </c>
      <c r="S6" s="3">
        <v>2.7190000000000012</v>
      </c>
      <c r="T6" s="3">
        <v>0.19500000000000028</v>
      </c>
      <c r="U6" s="3">
        <v>0.69700000000000273</v>
      </c>
      <c r="V6" s="3">
        <v>1.1299999999999955</v>
      </c>
      <c r="W6" s="3">
        <v>1.3840000000000003</v>
      </c>
    </row>
    <row r="7" spans="1:23" x14ac:dyDescent="0.25">
      <c r="A7" s="1" t="s">
        <v>98</v>
      </c>
      <c r="B7" s="3">
        <v>-0.37000000000000099</v>
      </c>
      <c r="C7" s="3">
        <v>1.6980000000000004</v>
      </c>
      <c r="D7" s="3">
        <v>1.5589999999999993</v>
      </c>
      <c r="E7" s="3">
        <v>0.94600000000000151</v>
      </c>
      <c r="F7" s="3">
        <v>0.53000000000000114</v>
      </c>
      <c r="G7" s="3">
        <v>1.5199999999999996</v>
      </c>
      <c r="H7" s="3">
        <v>0.9599999999999973</v>
      </c>
      <c r="I7" s="3">
        <v>0.25800000000000267</v>
      </c>
      <c r="J7" s="3">
        <v>1.2839999999999989</v>
      </c>
      <c r="K7" s="3">
        <v>-0.54599999999999937</v>
      </c>
      <c r="L7" s="3">
        <v>0.96699999999999875</v>
      </c>
      <c r="M7" s="3">
        <v>1.6769999999999996</v>
      </c>
      <c r="N7" s="3">
        <v>2.2230000000000025</v>
      </c>
      <c r="O7" s="3">
        <v>2.0379999999999967</v>
      </c>
      <c r="P7" s="3">
        <v>1.2370000000000019</v>
      </c>
      <c r="Q7" s="3">
        <v>1.509999999999998</v>
      </c>
      <c r="R7" s="3">
        <v>2.3889999999999993</v>
      </c>
      <c r="S7" s="3">
        <v>0.18800000000000239</v>
      </c>
      <c r="T7" s="3">
        <v>1.097999999999999</v>
      </c>
      <c r="U7" s="3">
        <v>2.0230000000000032</v>
      </c>
      <c r="V7" s="3">
        <v>1.847999999999999</v>
      </c>
      <c r="W7" s="3">
        <v>2.3769999999999953</v>
      </c>
    </row>
    <row r="8" spans="1:23" x14ac:dyDescent="0.25">
      <c r="A8" s="1" t="s">
        <v>101</v>
      </c>
      <c r="B8" s="3">
        <v>-0.13999999999999879</v>
      </c>
      <c r="C8" s="3">
        <v>3.1349999999999998</v>
      </c>
      <c r="D8" s="3">
        <v>-1.1930000000000014</v>
      </c>
      <c r="E8" s="3">
        <v>2.016</v>
      </c>
      <c r="F8" s="3">
        <v>1.8089999999999993</v>
      </c>
      <c r="G8" s="3">
        <v>0.58100000000000307</v>
      </c>
      <c r="H8" s="3">
        <v>2.0069999999999979</v>
      </c>
      <c r="I8" s="3">
        <v>3.2780000000000022</v>
      </c>
      <c r="J8" s="3">
        <v>0.67199999999999704</v>
      </c>
      <c r="K8" s="3">
        <v>2.8030000000000008</v>
      </c>
      <c r="L8" s="3">
        <v>7.6860000000000035</v>
      </c>
      <c r="M8" s="3">
        <v>-9.0370000000000026</v>
      </c>
      <c r="N8" s="3">
        <v>-0.3960000000000008</v>
      </c>
      <c r="O8" s="3">
        <v>2.0710000000000015</v>
      </c>
      <c r="P8" s="3">
        <v>-1.7590000000000003</v>
      </c>
      <c r="Q8" s="3">
        <v>1.6999999999999993</v>
      </c>
      <c r="R8" s="3">
        <v>3.2510000000000012</v>
      </c>
      <c r="S8" s="3">
        <v>3.5649999999999977</v>
      </c>
      <c r="T8" s="3">
        <v>-6.9669999999999987</v>
      </c>
      <c r="U8" s="3">
        <v>-1.2590000000000003</v>
      </c>
      <c r="V8" s="3">
        <v>0.33699999999999974</v>
      </c>
      <c r="W8" s="3">
        <v>0.68199999999999861</v>
      </c>
    </row>
    <row r="9" spans="1:23" x14ac:dyDescent="0.25">
      <c r="A9" s="1" t="s">
        <v>114</v>
      </c>
      <c r="B9" s="3">
        <v>-10.490000000000009</v>
      </c>
      <c r="C9" s="3">
        <v>0.42800000000001148</v>
      </c>
      <c r="D9" s="3">
        <v>6.5780000000000172</v>
      </c>
      <c r="E9" s="3">
        <v>-1.6400000000000716</v>
      </c>
      <c r="F9" s="3">
        <v>37.518000000000072</v>
      </c>
      <c r="G9" s="3">
        <v>-17.161000000000087</v>
      </c>
      <c r="H9" s="3">
        <v>40.188000000000144</v>
      </c>
      <c r="I9" s="3">
        <v>0.95899999999990371</v>
      </c>
      <c r="J9" s="3">
        <v>1.3569999999999993</v>
      </c>
      <c r="K9" s="3">
        <v>14.942999999999941</v>
      </c>
      <c r="L9" s="3">
        <v>-16.501999999999896</v>
      </c>
      <c r="M9" s="3">
        <v>28.986999999999995</v>
      </c>
      <c r="N9" s="3">
        <v>-5.8889999999999532</v>
      </c>
      <c r="O9" s="3">
        <v>-0.15600000000009118</v>
      </c>
      <c r="P9" s="3">
        <v>12.055000000000007</v>
      </c>
      <c r="Q9" s="3">
        <v>-8.0649999999999977</v>
      </c>
      <c r="R9" s="3">
        <v>18.603999999999957</v>
      </c>
      <c r="S9" s="3">
        <v>19.305999999999955</v>
      </c>
      <c r="T9" s="3">
        <v>16.419000000000068</v>
      </c>
      <c r="U9" s="3">
        <v>5.9560000000000741</v>
      </c>
      <c r="V9" s="3">
        <v>9.0659999999998604</v>
      </c>
      <c r="W9" s="3">
        <v>5.2600000000000193</v>
      </c>
    </row>
    <row r="10" spans="1:23" s="24" customFormat="1" x14ac:dyDescent="0.25">
      <c r="A10" s="4" t="s">
        <v>92</v>
      </c>
      <c r="B10" s="10">
        <v>2.7220000000000084</v>
      </c>
      <c r="C10" s="10">
        <v>12.757999999999981</v>
      </c>
      <c r="D10" s="10">
        <v>13.675000000000011</v>
      </c>
      <c r="E10" s="10">
        <v>10.415999999999997</v>
      </c>
      <c r="F10" s="10">
        <v>52.836000000000013</v>
      </c>
      <c r="G10" s="10">
        <v>21.176999999999964</v>
      </c>
      <c r="H10" s="10">
        <v>44.460000000000036</v>
      </c>
      <c r="I10" s="10">
        <v>14.669999999999959</v>
      </c>
      <c r="J10" s="10">
        <v>16.861000000000047</v>
      </c>
      <c r="K10" s="10">
        <v>21.638999999999953</v>
      </c>
      <c r="L10" s="10">
        <v>4.9050000000000296</v>
      </c>
      <c r="M10" s="10">
        <v>31.201000000000022</v>
      </c>
      <c r="N10" s="10">
        <v>4.0529999999999973</v>
      </c>
      <c r="O10" s="10">
        <v>10.79299999999995</v>
      </c>
      <c r="P10" s="10">
        <v>19.116000000000042</v>
      </c>
      <c r="Q10" s="10">
        <v>12.474999999999966</v>
      </c>
      <c r="R10" s="10">
        <v>118.267</v>
      </c>
      <c r="S10" s="10">
        <v>80.888000000000034</v>
      </c>
      <c r="T10" s="10">
        <v>-70.103000000000065</v>
      </c>
      <c r="U10" s="10">
        <v>6.0440000000000964</v>
      </c>
      <c r="V10" s="10">
        <v>19.286999999999921</v>
      </c>
      <c r="W10" s="10">
        <v>19.028999999999996</v>
      </c>
    </row>
    <row r="12" spans="1:23" x14ac:dyDescent="0.25">
      <c r="A12" s="1" t="s">
        <v>224</v>
      </c>
    </row>
    <row r="13" spans="1:23" x14ac:dyDescent="0.25">
      <c r="A13" s="27" t="s">
        <v>248</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Normal="100" workbookViewId="0"/>
  </sheetViews>
  <sheetFormatPr defaultRowHeight="15" x14ac:dyDescent="0.25"/>
  <cols>
    <col min="1" max="1" width="32" customWidth="1"/>
    <col min="2" max="2" width="31.85546875" customWidth="1"/>
    <col min="3" max="8" width="9.140625" customWidth="1"/>
  </cols>
  <sheetData>
    <row r="1" spans="1:8" x14ac:dyDescent="0.25">
      <c r="A1" s="4" t="s">
        <v>310</v>
      </c>
      <c r="B1" s="2"/>
    </row>
    <row r="2" spans="1:8" ht="45" x14ac:dyDescent="0.25">
      <c r="A2" s="48" t="s">
        <v>247</v>
      </c>
      <c r="B2" s="50" t="s">
        <v>242</v>
      </c>
    </row>
    <row r="3" spans="1:8" x14ac:dyDescent="0.25">
      <c r="A3" s="6" t="s">
        <v>90</v>
      </c>
      <c r="B3" s="23">
        <v>0.14000000000000001</v>
      </c>
    </row>
    <row r="4" spans="1:8" x14ac:dyDescent="0.25">
      <c r="A4" s="6" t="s">
        <v>105</v>
      </c>
      <c r="B4" s="23">
        <v>-0.3</v>
      </c>
    </row>
    <row r="5" spans="1:8" x14ac:dyDescent="0.25">
      <c r="A5" s="6" t="s">
        <v>101</v>
      </c>
      <c r="B5" s="23">
        <v>-0.11</v>
      </c>
    </row>
    <row r="6" spans="1:8" x14ac:dyDescent="0.25">
      <c r="A6" s="6" t="s">
        <v>98</v>
      </c>
      <c r="B6" s="23">
        <v>0.2</v>
      </c>
      <c r="C6" s="25"/>
      <c r="D6" s="25"/>
      <c r="E6" s="25"/>
      <c r="F6" s="25"/>
      <c r="G6" s="25"/>
      <c r="H6" s="25"/>
    </row>
    <row r="7" spans="1:8" x14ac:dyDescent="0.25">
      <c r="A7" s="6" t="s">
        <v>99</v>
      </c>
      <c r="B7" s="23">
        <v>0</v>
      </c>
      <c r="C7" s="25"/>
      <c r="D7" s="25"/>
      <c r="E7" s="25"/>
      <c r="F7" s="25"/>
      <c r="G7" s="25"/>
      <c r="H7" s="25"/>
    </row>
    <row r="8" spans="1:8" ht="14.25" customHeight="1" x14ac:dyDescent="0.25">
      <c r="A8" s="1" t="s">
        <v>115</v>
      </c>
      <c r="B8" s="23">
        <v>0.28999999999999998</v>
      </c>
      <c r="C8" s="26"/>
      <c r="D8" s="26"/>
      <c r="E8" s="26"/>
      <c r="F8" s="26"/>
      <c r="G8" s="26"/>
      <c r="H8" s="26"/>
    </row>
    <row r="9" spans="1:8" ht="14.25" customHeight="1" x14ac:dyDescent="0.25">
      <c r="A9" s="6" t="s">
        <v>102</v>
      </c>
      <c r="B9" s="23">
        <v>-0.12</v>
      </c>
      <c r="C9" s="26"/>
      <c r="D9" s="26"/>
      <c r="E9" s="26"/>
      <c r="F9" s="26"/>
      <c r="G9" s="26"/>
      <c r="H9" s="26"/>
    </row>
    <row r="10" spans="1:8" ht="14.25" customHeight="1" x14ac:dyDescent="0.25">
      <c r="A10" s="1" t="s">
        <v>109</v>
      </c>
      <c r="B10" s="23">
        <v>-0.04</v>
      </c>
      <c r="C10" s="26"/>
      <c r="D10" s="26"/>
      <c r="E10" s="26"/>
      <c r="F10" s="26"/>
      <c r="G10" s="26"/>
      <c r="H10" s="26"/>
    </row>
    <row r="11" spans="1:8" ht="16.5" customHeight="1" x14ac:dyDescent="0.25">
      <c r="A11" s="51" t="s">
        <v>111</v>
      </c>
      <c r="B11" s="92">
        <v>7.0000000000000007E-2</v>
      </c>
      <c r="C11" s="26"/>
      <c r="D11" s="26"/>
      <c r="E11" s="26"/>
      <c r="F11" s="26"/>
      <c r="G11" s="26"/>
      <c r="H11" s="26"/>
    </row>
    <row r="13" spans="1:8" ht="14.25" customHeight="1" x14ac:dyDescent="0.25">
      <c r="A13" t="s">
        <v>258</v>
      </c>
    </row>
    <row r="14" spans="1:8" s="55" customFormat="1" ht="14.25" customHeight="1" x14ac:dyDescent="0.25">
      <c r="A14" s="1" t="s">
        <v>320</v>
      </c>
    </row>
    <row r="15" spans="1:8" s="55" customFormat="1" ht="14.25" customHeight="1" x14ac:dyDescent="0.25">
      <c r="A15" s="1" t="s">
        <v>321</v>
      </c>
    </row>
    <row r="16" spans="1:8" s="55" customFormat="1" ht="14.25" customHeight="1" x14ac:dyDescent="0.25">
      <c r="A16" s="1"/>
    </row>
    <row r="17" spans="1:1" x14ac:dyDescent="0.25">
      <c r="A17" t="s">
        <v>248</v>
      </c>
    </row>
    <row r="21" spans="1:1" x14ac:dyDescent="0.25">
      <c r="A21" s="1"/>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RowHeight="15" x14ac:dyDescent="0.25"/>
  <cols>
    <col min="1" max="1" width="43.28515625" style="1" customWidth="1"/>
    <col min="2" max="2" width="36.85546875" style="1" customWidth="1"/>
    <col min="3" max="3" width="12.7109375" style="1" customWidth="1"/>
    <col min="4" max="16384" width="9.140625" style="1"/>
  </cols>
  <sheetData>
    <row r="1" spans="1:3" x14ac:dyDescent="0.25">
      <c r="A1" s="1" t="s">
        <v>222</v>
      </c>
    </row>
    <row r="2" spans="1:3" x14ac:dyDescent="0.25">
      <c r="A2" s="29" t="s">
        <v>116</v>
      </c>
      <c r="B2" s="29" t="s">
        <v>96</v>
      </c>
      <c r="C2" s="29" t="s">
        <v>51</v>
      </c>
    </row>
    <row r="3" spans="1:3" x14ac:dyDescent="0.25">
      <c r="A3" s="1" t="s">
        <v>230</v>
      </c>
      <c r="B3" s="1" t="s">
        <v>117</v>
      </c>
      <c r="C3" s="3">
        <v>75.188000000000002</v>
      </c>
    </row>
    <row r="4" spans="1:3" x14ac:dyDescent="0.25">
      <c r="A4" s="1" t="s">
        <v>322</v>
      </c>
      <c r="B4" s="1" t="s">
        <v>118</v>
      </c>
      <c r="C4" s="3">
        <v>51.222999999999999</v>
      </c>
    </row>
    <row r="5" spans="1:3" x14ac:dyDescent="0.25">
      <c r="A5" s="1" t="s">
        <v>119</v>
      </c>
      <c r="B5" s="1" t="s">
        <v>102</v>
      </c>
      <c r="C5" s="3">
        <v>29.123999999999999</v>
      </c>
    </row>
    <row r="6" spans="1:3" x14ac:dyDescent="0.25">
      <c r="A6" s="1" t="s">
        <v>120</v>
      </c>
      <c r="B6" s="1" t="s">
        <v>118</v>
      </c>
      <c r="C6" s="3">
        <v>28.114999999999998</v>
      </c>
    </row>
    <row r="7" spans="1:3" x14ac:dyDescent="0.25">
      <c r="A7" s="1" t="s">
        <v>231</v>
      </c>
      <c r="B7" s="1" t="s">
        <v>102</v>
      </c>
      <c r="C7" s="3">
        <v>25.463000000000001</v>
      </c>
    </row>
    <row r="8" spans="1:3" x14ac:dyDescent="0.25">
      <c r="A8" s="1" t="s">
        <v>121</v>
      </c>
      <c r="B8" s="1" t="s">
        <v>118</v>
      </c>
      <c r="C8" s="3">
        <v>24.158999999999999</v>
      </c>
    </row>
    <row r="9" spans="1:3" x14ac:dyDescent="0.25">
      <c r="A9" s="1" t="s">
        <v>122</v>
      </c>
      <c r="B9" s="1" t="s">
        <v>118</v>
      </c>
      <c r="C9" s="3">
        <v>21.009</v>
      </c>
    </row>
    <row r="10" spans="1:3" x14ac:dyDescent="0.25">
      <c r="A10" s="1" t="s">
        <v>232</v>
      </c>
      <c r="B10" s="1" t="s">
        <v>118</v>
      </c>
      <c r="C10" s="3">
        <v>18.099</v>
      </c>
    </row>
    <row r="11" spans="1:3" x14ac:dyDescent="0.25">
      <c r="A11" s="1" t="s">
        <v>123</v>
      </c>
      <c r="B11" s="1" t="s">
        <v>118</v>
      </c>
      <c r="C11" s="3">
        <v>17.763000000000002</v>
      </c>
    </row>
    <row r="12" spans="1:3" x14ac:dyDescent="0.25">
      <c r="A12" s="1" t="s">
        <v>233</v>
      </c>
      <c r="B12" s="1" t="s">
        <v>99</v>
      </c>
      <c r="C12" s="3">
        <v>14.71</v>
      </c>
    </row>
    <row r="13" spans="1:3" x14ac:dyDescent="0.25">
      <c r="A13" s="1" t="s">
        <v>234</v>
      </c>
      <c r="B13" s="1" t="s">
        <v>102</v>
      </c>
      <c r="C13" s="3">
        <v>14.406000000000001</v>
      </c>
    </row>
    <row r="14" spans="1:3" x14ac:dyDescent="0.25">
      <c r="A14" s="1" t="s">
        <v>235</v>
      </c>
      <c r="B14" s="1" t="s">
        <v>99</v>
      </c>
      <c r="C14" s="3">
        <v>9.7270000000000003</v>
      </c>
    </row>
    <row r="15" spans="1:3" x14ac:dyDescent="0.25">
      <c r="A15" s="1" t="s">
        <v>124</v>
      </c>
      <c r="B15" s="1" t="s">
        <v>118</v>
      </c>
      <c r="C15" s="3">
        <v>9.7089999999999996</v>
      </c>
    </row>
    <row r="16" spans="1:3" x14ac:dyDescent="0.25">
      <c r="A16" s="1" t="s">
        <v>125</v>
      </c>
      <c r="B16" s="1" t="s">
        <v>118</v>
      </c>
      <c r="C16" s="3">
        <v>9.4920000000000009</v>
      </c>
    </row>
    <row r="17" spans="1:7" ht="30" x14ac:dyDescent="0.25">
      <c r="A17" s="1" t="s">
        <v>236</v>
      </c>
      <c r="B17" s="6" t="s">
        <v>221</v>
      </c>
      <c r="C17" s="3">
        <v>8.5210000000000008</v>
      </c>
    </row>
    <row r="18" spans="1:7" x14ac:dyDescent="0.25">
      <c r="A18" s="1" t="s">
        <v>126</v>
      </c>
      <c r="B18" s="1" t="s">
        <v>127</v>
      </c>
      <c r="C18" s="3">
        <v>8.0719999999999992</v>
      </c>
    </row>
    <row r="19" spans="1:7" x14ac:dyDescent="0.25">
      <c r="A19" s="1" t="s">
        <v>237</v>
      </c>
      <c r="B19" s="1" t="s">
        <v>128</v>
      </c>
      <c r="C19" s="3">
        <v>7.6449999999999996</v>
      </c>
    </row>
    <row r="20" spans="1:7" x14ac:dyDescent="0.25">
      <c r="A20" s="1" t="s">
        <v>238</v>
      </c>
      <c r="B20" s="1" t="s">
        <v>99</v>
      </c>
      <c r="C20" s="3">
        <v>7.56</v>
      </c>
    </row>
    <row r="21" spans="1:7" x14ac:dyDescent="0.25">
      <c r="A21" s="1" t="s">
        <v>239</v>
      </c>
      <c r="B21" s="1" t="s">
        <v>98</v>
      </c>
      <c r="C21" s="3">
        <v>7.4690000000000003</v>
      </c>
    </row>
    <row r="22" spans="1:7" x14ac:dyDescent="0.25">
      <c r="A22" s="1" t="s">
        <v>240</v>
      </c>
      <c r="B22" s="1" t="s">
        <v>98</v>
      </c>
      <c r="C22" s="3">
        <v>7.2350000000000003</v>
      </c>
    </row>
    <row r="23" spans="1:7" x14ac:dyDescent="0.25">
      <c r="A23" s="4" t="s">
        <v>129</v>
      </c>
      <c r="C23" s="10">
        <v>394.68700000000001</v>
      </c>
    </row>
    <row r="24" spans="1:7" x14ac:dyDescent="0.25">
      <c r="A24" s="4" t="s">
        <v>130</v>
      </c>
      <c r="C24" s="10">
        <v>194.64699999999999</v>
      </c>
    </row>
    <row r="25" spans="1:7" x14ac:dyDescent="0.25">
      <c r="A25" s="4" t="s">
        <v>111</v>
      </c>
      <c r="C25" s="10">
        <v>589.33399999999995</v>
      </c>
    </row>
    <row r="27" spans="1:7" x14ac:dyDescent="0.25">
      <c r="A27" s="1" t="s">
        <v>229</v>
      </c>
    </row>
    <row r="28" spans="1:7" x14ac:dyDescent="0.25">
      <c r="A28" s="1" t="s">
        <v>203</v>
      </c>
    </row>
    <row r="29" spans="1:7" x14ac:dyDescent="0.25">
      <c r="A29" s="1" t="s">
        <v>249</v>
      </c>
    </row>
    <row r="30" spans="1:7" x14ac:dyDescent="0.25">
      <c r="A30" s="1" t="s">
        <v>250</v>
      </c>
      <c r="G30" s="4"/>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5" x14ac:dyDescent="0.25"/>
  <cols>
    <col min="1" max="1" width="28.85546875" style="1" customWidth="1"/>
    <col min="2" max="2" width="24" style="1" customWidth="1"/>
    <col min="3" max="3" width="33.140625" style="1" customWidth="1"/>
    <col min="4" max="4" width="33.85546875" style="1" customWidth="1"/>
    <col min="5" max="16384" width="9.140625" style="1"/>
  </cols>
  <sheetData>
    <row r="1" spans="1:7" x14ac:dyDescent="0.25">
      <c r="A1" s="2" t="s">
        <v>227</v>
      </c>
    </row>
    <row r="2" spans="1:7" ht="45" x14ac:dyDescent="0.25">
      <c r="A2" s="29"/>
      <c r="B2" s="48" t="s">
        <v>225</v>
      </c>
      <c r="C2" s="48" t="s">
        <v>223</v>
      </c>
      <c r="D2" s="48" t="s">
        <v>226</v>
      </c>
    </row>
    <row r="3" spans="1:7" x14ac:dyDescent="0.25">
      <c r="A3" s="1" t="s">
        <v>131</v>
      </c>
      <c r="B3" s="11">
        <v>21922</v>
      </c>
      <c r="C3" s="11">
        <v>8141780</v>
      </c>
      <c r="D3" s="11">
        <v>2692.5316085671684</v>
      </c>
    </row>
    <row r="4" spans="1:7" x14ac:dyDescent="0.25">
      <c r="A4" s="1" t="s">
        <v>132</v>
      </c>
      <c r="B4" s="11">
        <v>17457</v>
      </c>
      <c r="C4" s="11">
        <v>6714039</v>
      </c>
      <c r="D4" s="11">
        <v>2600.0742623032124</v>
      </c>
    </row>
    <row r="5" spans="1:7" x14ac:dyDescent="0.25">
      <c r="A5" s="1" t="s">
        <v>133</v>
      </c>
      <c r="B5" s="11">
        <v>15591</v>
      </c>
      <c r="C5" s="11">
        <v>5227535</v>
      </c>
      <c r="D5" s="11">
        <v>2982.4764444427437</v>
      </c>
    </row>
    <row r="6" spans="1:7" x14ac:dyDescent="0.25">
      <c r="A6" s="1" t="s">
        <v>134</v>
      </c>
      <c r="B6" s="11">
        <v>5278</v>
      </c>
      <c r="C6" s="11">
        <v>2676514</v>
      </c>
      <c r="D6" s="11">
        <v>1971.9680151121947</v>
      </c>
    </row>
    <row r="7" spans="1:7" x14ac:dyDescent="0.25">
      <c r="A7" s="1" t="s">
        <v>135</v>
      </c>
      <c r="B7" s="11">
        <v>6711</v>
      </c>
      <c r="C7" s="11">
        <v>1769051</v>
      </c>
      <c r="D7" s="11">
        <v>3793.559371663112</v>
      </c>
    </row>
    <row r="8" spans="1:7" x14ac:dyDescent="0.25">
      <c r="A8" s="1" t="s">
        <v>136</v>
      </c>
      <c r="B8" s="11">
        <v>3000</v>
      </c>
      <c r="C8" s="11">
        <v>543322</v>
      </c>
      <c r="D8" s="11">
        <v>5521.5875668572235</v>
      </c>
    </row>
    <row r="9" spans="1:7" x14ac:dyDescent="0.25">
      <c r="A9" s="1" t="s">
        <v>137</v>
      </c>
      <c r="B9" s="11">
        <v>1410</v>
      </c>
      <c r="C9" s="11">
        <v>430717</v>
      </c>
      <c r="D9" s="11">
        <v>3273.6112110736281</v>
      </c>
    </row>
    <row r="10" spans="1:7" x14ac:dyDescent="0.25">
      <c r="A10" s="1" t="s">
        <v>138</v>
      </c>
      <c r="B10" s="11">
        <v>3276</v>
      </c>
      <c r="C10" s="11">
        <v>242368</v>
      </c>
      <c r="D10" s="11">
        <v>13516.635859519407</v>
      </c>
    </row>
    <row r="11" spans="1:7" x14ac:dyDescent="0.25">
      <c r="B11" s="11"/>
      <c r="G11" s="4"/>
    </row>
    <row r="12" spans="1:7" x14ac:dyDescent="0.25">
      <c r="A12" s="1" t="s">
        <v>228</v>
      </c>
    </row>
    <row r="13" spans="1:7" x14ac:dyDescent="0.25">
      <c r="A13" s="1" t="s">
        <v>251</v>
      </c>
    </row>
    <row r="17" spans="1:1" x14ac:dyDescent="0.25">
      <c r="A17" s="49"/>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zoomScaleNormal="100" workbookViewId="0">
      <selection sqref="A1:I1"/>
    </sheetView>
  </sheetViews>
  <sheetFormatPr defaultColWidth="9.140625" defaultRowHeight="15" x14ac:dyDescent="0.25"/>
  <cols>
    <col min="1" max="1" width="31.5703125" style="1" customWidth="1"/>
    <col min="2" max="6" width="11.5703125" style="1" bestFit="1" customWidth="1"/>
    <col min="7" max="9" width="10" style="1" bestFit="1" customWidth="1"/>
    <col min="10" max="11" width="9.140625" style="1"/>
    <col min="12" max="12" width="20.42578125" style="1" customWidth="1"/>
    <col min="13" max="16384" width="9.140625" style="1"/>
  </cols>
  <sheetData>
    <row r="1" spans="1:35" ht="17.25" x14ac:dyDescent="0.3">
      <c r="A1" s="93" t="s">
        <v>214</v>
      </c>
      <c r="B1" s="93"/>
      <c r="C1" s="93"/>
      <c r="D1" s="93"/>
      <c r="E1" s="93"/>
      <c r="F1" s="93"/>
      <c r="G1" s="93"/>
      <c r="H1" s="93"/>
      <c r="I1" s="93"/>
      <c r="N1" s="94"/>
      <c r="O1" s="94"/>
      <c r="P1" s="94"/>
      <c r="Q1" s="94"/>
      <c r="R1" s="94"/>
      <c r="S1" s="94"/>
      <c r="T1" s="94"/>
      <c r="U1" s="94"/>
      <c r="V1" s="94"/>
      <c r="W1" s="94"/>
      <c r="X1" s="94"/>
      <c r="Z1" s="94"/>
      <c r="AA1" s="94"/>
      <c r="AB1" s="94"/>
      <c r="AC1" s="94"/>
      <c r="AD1" s="94"/>
      <c r="AE1" s="94"/>
      <c r="AF1" s="94"/>
      <c r="AG1" s="94"/>
      <c r="AH1" s="94"/>
    </row>
    <row r="2" spans="1:35" x14ac:dyDescent="0.25">
      <c r="A2" s="29" t="s">
        <v>216</v>
      </c>
      <c r="B2" s="29" t="s">
        <v>139</v>
      </c>
      <c r="C2" s="29" t="s">
        <v>140</v>
      </c>
      <c r="D2" s="29" t="s">
        <v>141</v>
      </c>
      <c r="E2" s="29" t="s">
        <v>142</v>
      </c>
      <c r="F2" s="29" t="s">
        <v>143</v>
      </c>
      <c r="G2" s="29" t="s">
        <v>144</v>
      </c>
      <c r="H2" s="29" t="s">
        <v>145</v>
      </c>
      <c r="I2" s="29" t="s">
        <v>146</v>
      </c>
    </row>
    <row r="3" spans="1:35" x14ac:dyDescent="0.25">
      <c r="A3" s="1" t="s">
        <v>110</v>
      </c>
      <c r="B3" s="3">
        <v>2967.8</v>
      </c>
      <c r="C3" s="3">
        <v>2523</v>
      </c>
      <c r="D3" s="3">
        <v>2049.8000000000002</v>
      </c>
      <c r="E3" s="3">
        <v>1612.4</v>
      </c>
      <c r="F3" s="3">
        <v>786.5</v>
      </c>
      <c r="G3" s="3">
        <v>279.7</v>
      </c>
      <c r="H3" s="3">
        <v>67.900000000000006</v>
      </c>
      <c r="I3" s="3">
        <v>252.8</v>
      </c>
      <c r="P3" s="23"/>
      <c r="Q3" s="23"/>
      <c r="R3" s="23"/>
      <c r="S3" s="23"/>
      <c r="T3" s="23"/>
      <c r="U3" s="23"/>
      <c r="V3" s="23"/>
      <c r="W3" s="23"/>
      <c r="X3" s="23"/>
      <c r="AA3" s="3"/>
      <c r="AB3" s="3"/>
      <c r="AC3" s="3"/>
      <c r="AD3" s="3"/>
      <c r="AE3" s="3"/>
      <c r="AF3" s="3"/>
      <c r="AG3" s="3"/>
      <c r="AH3" s="3"/>
      <c r="AI3" s="23"/>
    </row>
    <row r="4" spans="1:35" x14ac:dyDescent="0.25">
      <c r="A4" s="1" t="s">
        <v>102</v>
      </c>
      <c r="B4" s="3">
        <v>7890.4</v>
      </c>
      <c r="C4" s="3">
        <v>6412.3</v>
      </c>
      <c r="D4" s="3">
        <v>5907.1</v>
      </c>
      <c r="E4" s="3">
        <v>2766.8</v>
      </c>
      <c r="F4" s="3">
        <v>1567.3</v>
      </c>
      <c r="G4" s="3">
        <v>532.29999999999995</v>
      </c>
      <c r="H4" s="3">
        <v>483.4</v>
      </c>
      <c r="I4" s="3">
        <v>685.6</v>
      </c>
      <c r="P4" s="23"/>
      <c r="Q4" s="23"/>
      <c r="R4" s="23"/>
      <c r="S4" s="23"/>
      <c r="T4" s="23"/>
      <c r="U4" s="23"/>
      <c r="V4" s="23"/>
      <c r="W4" s="23"/>
      <c r="X4" s="23"/>
      <c r="AA4" s="3"/>
      <c r="AB4" s="3"/>
      <c r="AC4" s="3"/>
      <c r="AD4" s="3"/>
      <c r="AE4" s="3"/>
      <c r="AF4" s="3"/>
      <c r="AG4" s="3"/>
      <c r="AH4" s="3"/>
      <c r="AI4" s="23"/>
    </row>
    <row r="5" spans="1:35" x14ac:dyDescent="0.25">
      <c r="A5" s="1" t="s">
        <v>99</v>
      </c>
      <c r="B5" s="3">
        <v>8214.2000000000007</v>
      </c>
      <c r="C5" s="3">
        <v>6703.9</v>
      </c>
      <c r="D5" s="3">
        <v>5776.8</v>
      </c>
      <c r="E5" s="3">
        <v>2772.7</v>
      </c>
      <c r="F5" s="3">
        <v>1896.2</v>
      </c>
      <c r="G5" s="3">
        <v>616.79999999999995</v>
      </c>
      <c r="H5" s="3">
        <v>421.2</v>
      </c>
      <c r="I5" s="3">
        <v>464.4</v>
      </c>
      <c r="P5" s="23"/>
      <c r="Q5" s="23"/>
      <c r="R5" s="23"/>
      <c r="S5" s="23"/>
      <c r="T5" s="23"/>
      <c r="U5" s="23"/>
      <c r="V5" s="23"/>
      <c r="W5" s="23"/>
      <c r="X5" s="23"/>
      <c r="AA5" s="3"/>
      <c r="AB5" s="3"/>
      <c r="AC5" s="3"/>
      <c r="AD5" s="3"/>
      <c r="AE5" s="3"/>
      <c r="AF5" s="3"/>
      <c r="AG5" s="3"/>
      <c r="AH5" s="3"/>
      <c r="AI5" s="23"/>
    </row>
    <row r="6" spans="1:35" x14ac:dyDescent="0.25">
      <c r="A6" s="1" t="s">
        <v>90</v>
      </c>
      <c r="B6" s="3">
        <v>2428.5999999999985</v>
      </c>
      <c r="C6" s="3">
        <v>1528.8000000000011</v>
      </c>
      <c r="D6" s="3">
        <v>1618.2999999999993</v>
      </c>
      <c r="E6" s="3">
        <v>792.09999999999945</v>
      </c>
      <c r="F6" s="3">
        <v>499</v>
      </c>
      <c r="G6" s="3">
        <v>192.20000000000005</v>
      </c>
      <c r="H6" s="3">
        <v>130.5</v>
      </c>
      <c r="I6" s="3">
        <v>400.19999999999982</v>
      </c>
      <c r="P6" s="23"/>
      <c r="Q6" s="23"/>
      <c r="R6" s="23"/>
      <c r="S6" s="23"/>
      <c r="T6" s="23"/>
      <c r="U6" s="23"/>
      <c r="V6" s="23"/>
      <c r="W6" s="23"/>
      <c r="X6" s="23"/>
      <c r="AA6" s="3"/>
      <c r="AB6" s="3"/>
      <c r="AC6" s="3"/>
      <c r="AD6" s="3"/>
      <c r="AE6" s="3"/>
      <c r="AF6" s="3"/>
      <c r="AG6" s="3"/>
      <c r="AH6" s="3"/>
      <c r="AI6" s="23"/>
    </row>
    <row r="7" spans="1:35" x14ac:dyDescent="0.25">
      <c r="A7" s="4" t="s">
        <v>147</v>
      </c>
      <c r="B7" s="10">
        <v>21501</v>
      </c>
      <c r="C7" s="10">
        <v>17168</v>
      </c>
      <c r="D7" s="10">
        <v>15352</v>
      </c>
      <c r="E7" s="10">
        <v>7944</v>
      </c>
      <c r="F7" s="10">
        <v>4749</v>
      </c>
      <c r="G7" s="10">
        <v>1621</v>
      </c>
      <c r="H7" s="10">
        <v>1103</v>
      </c>
      <c r="I7" s="10">
        <v>1803</v>
      </c>
      <c r="P7" s="23"/>
      <c r="Q7" s="23"/>
      <c r="R7" s="23"/>
      <c r="S7" s="23"/>
      <c r="T7" s="23"/>
      <c r="U7" s="23"/>
      <c r="V7" s="23"/>
      <c r="W7" s="23"/>
      <c r="X7" s="23"/>
      <c r="AA7" s="3"/>
      <c r="AB7" s="3"/>
      <c r="AC7" s="3"/>
      <c r="AD7" s="3"/>
      <c r="AE7" s="3"/>
      <c r="AF7" s="3"/>
      <c r="AG7" s="3"/>
      <c r="AH7" s="3"/>
      <c r="AI7" s="23"/>
    </row>
    <row r="8" spans="1:35" x14ac:dyDescent="0.25">
      <c r="A8" s="29" t="s">
        <v>215</v>
      </c>
      <c r="B8" s="29"/>
      <c r="C8" s="29"/>
      <c r="D8" s="29"/>
      <c r="E8" s="29"/>
      <c r="F8" s="29"/>
      <c r="G8" s="29"/>
      <c r="H8" s="29"/>
      <c r="I8" s="29"/>
    </row>
    <row r="9" spans="1:35" x14ac:dyDescent="0.25">
      <c r="A9" s="1" t="s">
        <v>312</v>
      </c>
      <c r="B9" s="11">
        <v>8141780</v>
      </c>
      <c r="C9" s="11">
        <v>6714039</v>
      </c>
      <c r="D9" s="11">
        <v>5227535</v>
      </c>
      <c r="E9" s="11">
        <v>2676514</v>
      </c>
      <c r="F9" s="11">
        <v>1769051</v>
      </c>
      <c r="G9" s="11">
        <v>543322</v>
      </c>
      <c r="H9" s="11">
        <v>430717</v>
      </c>
      <c r="I9" s="11">
        <v>242368</v>
      </c>
    </row>
    <row r="10" spans="1:35" x14ac:dyDescent="0.25">
      <c r="A10" s="29" t="s">
        <v>217</v>
      </c>
      <c r="B10" s="29"/>
      <c r="C10" s="29"/>
      <c r="D10" s="29"/>
      <c r="E10" s="29"/>
      <c r="F10" s="29"/>
      <c r="G10" s="29"/>
      <c r="H10" s="29"/>
      <c r="I10" s="29"/>
    </row>
    <row r="11" spans="1:35" x14ac:dyDescent="0.25">
      <c r="A11" s="1" t="s">
        <v>110</v>
      </c>
      <c r="B11" s="3">
        <v>0.36451488495144796</v>
      </c>
      <c r="C11" s="3">
        <v>0.37577976535435675</v>
      </c>
      <c r="D11" s="3">
        <v>0.39211597818092087</v>
      </c>
      <c r="E11" s="3">
        <v>0.60242539362768144</v>
      </c>
      <c r="F11" s="3">
        <v>0.44458865233393496</v>
      </c>
      <c r="G11" s="3">
        <v>0.51479601414998832</v>
      </c>
      <c r="H11" s="3">
        <v>0.15764411434886483</v>
      </c>
      <c r="I11" s="3">
        <v>1.0430419857406918</v>
      </c>
    </row>
    <row r="12" spans="1:35" x14ac:dyDescent="0.25">
      <c r="A12" s="1" t="s">
        <v>102</v>
      </c>
      <c r="B12" s="3">
        <v>0.96912468772184945</v>
      </c>
      <c r="C12" s="3">
        <v>0.9550584975750066</v>
      </c>
      <c r="D12" s="3">
        <v>1.1299972166613903</v>
      </c>
      <c r="E12" s="3">
        <v>1.0337326836325162</v>
      </c>
      <c r="F12" s="3">
        <v>0.88595523814745869</v>
      </c>
      <c r="G12" s="3">
        <v>0.97971368727936659</v>
      </c>
      <c r="H12" s="3">
        <v>1.1223146520801361</v>
      </c>
      <c r="I12" s="3">
        <v>2.8287562714549779</v>
      </c>
    </row>
    <row r="13" spans="1:35" x14ac:dyDescent="0.25">
      <c r="A13" s="1" t="s">
        <v>99</v>
      </c>
      <c r="B13" s="3">
        <v>1.008894860828959</v>
      </c>
      <c r="C13" s="3">
        <v>0.99848988068136024</v>
      </c>
      <c r="D13" s="3">
        <v>1.1050715107598514</v>
      </c>
      <c r="E13" s="3">
        <v>1.0359370434826793</v>
      </c>
      <c r="F13" s="3">
        <v>1.0718741291234679</v>
      </c>
      <c r="G13" s="3">
        <v>1.1352384037458449</v>
      </c>
      <c r="H13" s="3">
        <v>0.97790428518029227</v>
      </c>
      <c r="I13" s="3">
        <v>1.9160945339318722</v>
      </c>
    </row>
    <row r="14" spans="1:35" x14ac:dyDescent="0.25">
      <c r="A14" s="1" t="s">
        <v>90</v>
      </c>
      <c r="B14" s="3">
        <v>0.29828858062978841</v>
      </c>
      <c r="C14" s="3">
        <v>0.22770198385800278</v>
      </c>
      <c r="D14" s="3">
        <v>0.30957229363361494</v>
      </c>
      <c r="E14" s="3">
        <v>0.29594465039226375</v>
      </c>
      <c r="F14" s="3">
        <v>0.28207213924301783</v>
      </c>
      <c r="G14" s="3">
        <v>0.35374971011665279</v>
      </c>
      <c r="H14" s="3">
        <v>0.30298316528021879</v>
      </c>
      <c r="I14" s="3">
        <v>1.651208080274623</v>
      </c>
    </row>
    <row r="15" spans="1:35" x14ac:dyDescent="0.25">
      <c r="A15" s="1" t="s">
        <v>92</v>
      </c>
      <c r="B15" s="3">
        <v>2.640823014132045</v>
      </c>
      <c r="C15" s="3">
        <v>2.5570301274687264</v>
      </c>
      <c r="D15" s="3">
        <v>2.9367569992357776</v>
      </c>
      <c r="E15" s="3">
        <v>2.9680397711351407</v>
      </c>
      <c r="F15" s="3">
        <v>2.6844901588478796</v>
      </c>
      <c r="G15" s="3">
        <v>2.9834978152918525</v>
      </c>
      <c r="H15" s="3">
        <v>2.5608462168895123</v>
      </c>
      <c r="I15" s="3">
        <v>7.4391008714021654</v>
      </c>
      <c r="K15" s="4"/>
    </row>
    <row r="17" spans="1:11" x14ac:dyDescent="0.25">
      <c r="A17" s="1" t="s">
        <v>311</v>
      </c>
      <c r="K17" s="11"/>
    </row>
    <row r="18" spans="1:11" x14ac:dyDescent="0.25">
      <c r="A18" s="1" t="s">
        <v>252</v>
      </c>
      <c r="K18" s="11"/>
    </row>
    <row r="19" spans="1:11" x14ac:dyDescent="0.25">
      <c r="K19" s="11"/>
    </row>
    <row r="20" spans="1:11" x14ac:dyDescent="0.25">
      <c r="K20" s="11"/>
    </row>
    <row r="21" spans="1:11" x14ac:dyDescent="0.25">
      <c r="K21" s="11"/>
    </row>
    <row r="22" spans="1:11" x14ac:dyDescent="0.25">
      <c r="K22" s="11"/>
    </row>
    <row r="23" spans="1:11" x14ac:dyDescent="0.25">
      <c r="K23" s="11"/>
    </row>
    <row r="24" spans="1:11" x14ac:dyDescent="0.25">
      <c r="K24" s="11"/>
    </row>
  </sheetData>
  <mergeCells count="3">
    <mergeCell ref="A1:I1"/>
    <mergeCell ref="N1:X1"/>
    <mergeCell ref="Z1:AH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RowHeight="15" x14ac:dyDescent="0.25"/>
  <cols>
    <col min="1" max="1" width="20.7109375" style="1" customWidth="1"/>
    <col min="2" max="2" width="7.7109375" style="1" bestFit="1" customWidth="1"/>
    <col min="3" max="16384" width="9.140625" style="1"/>
  </cols>
  <sheetData>
    <row r="1" spans="1:15" x14ac:dyDescent="0.25">
      <c r="A1" s="42" t="s">
        <v>275</v>
      </c>
      <c r="B1" s="31"/>
      <c r="C1" s="31"/>
      <c r="D1" s="31"/>
      <c r="E1" s="31"/>
      <c r="F1" s="31"/>
      <c r="G1" s="31"/>
      <c r="H1" s="31"/>
      <c r="I1" s="31"/>
      <c r="J1" s="31"/>
      <c r="K1" s="31"/>
      <c r="L1" s="31"/>
      <c r="M1" s="31"/>
      <c r="N1" s="31"/>
      <c r="O1" s="31"/>
    </row>
    <row r="2" spans="1:15" x14ac:dyDescent="0.25">
      <c r="A2" s="37" t="s">
        <v>62</v>
      </c>
      <c r="B2" s="38" t="s">
        <v>49</v>
      </c>
      <c r="C2" s="38" t="s">
        <v>50</v>
      </c>
      <c r="D2" s="38" t="s">
        <v>51</v>
      </c>
      <c r="E2" s="38" t="s">
        <v>52</v>
      </c>
      <c r="F2" s="38" t="s">
        <v>53</v>
      </c>
      <c r="G2" s="38" t="s">
        <v>54</v>
      </c>
      <c r="H2" s="31"/>
      <c r="I2" s="31"/>
      <c r="J2" s="31"/>
      <c r="K2" s="31"/>
      <c r="L2" s="31"/>
      <c r="M2" s="31"/>
      <c r="N2" s="31"/>
      <c r="O2" s="31"/>
    </row>
    <row r="3" spans="1:15" x14ac:dyDescent="0.25">
      <c r="A3" s="31" t="s">
        <v>63</v>
      </c>
      <c r="B3" s="32">
        <v>5</v>
      </c>
      <c r="C3" s="32">
        <v>6.1</v>
      </c>
      <c r="D3" s="32">
        <v>8.4</v>
      </c>
      <c r="E3" s="32">
        <v>4</v>
      </c>
      <c r="F3" s="32"/>
      <c r="G3" s="32"/>
      <c r="H3" s="33"/>
      <c r="I3" s="34"/>
      <c r="J3" s="33"/>
      <c r="K3" s="33"/>
      <c r="L3" s="33"/>
      <c r="M3" s="33"/>
      <c r="N3" s="31"/>
      <c r="O3" s="31"/>
    </row>
    <row r="4" spans="1:15" x14ac:dyDescent="0.25">
      <c r="A4" s="31" t="s">
        <v>183</v>
      </c>
      <c r="B4" s="32">
        <v>-85.3</v>
      </c>
      <c r="C4" s="32">
        <v>-213.7</v>
      </c>
      <c r="D4" s="32">
        <v>-112</v>
      </c>
      <c r="E4" s="32">
        <v>-87.9</v>
      </c>
      <c r="F4" s="32">
        <v>-66.900000000000006</v>
      </c>
      <c r="G4" s="32"/>
      <c r="H4" s="33"/>
      <c r="I4" s="34"/>
      <c r="J4" s="33"/>
      <c r="K4" s="33"/>
      <c r="L4" s="33"/>
      <c r="M4" s="33"/>
      <c r="N4" s="31"/>
      <c r="O4" s="31"/>
    </row>
    <row r="5" spans="1:15" x14ac:dyDescent="0.25">
      <c r="A5" s="31" t="s">
        <v>184</v>
      </c>
      <c r="B5" s="32">
        <v>-85.3</v>
      </c>
      <c r="C5" s="32">
        <v>-197.7</v>
      </c>
      <c r="D5" s="32">
        <v>-108.5</v>
      </c>
      <c r="E5" s="32">
        <v>-84.4</v>
      </c>
      <c r="F5" s="32">
        <v>-66</v>
      </c>
      <c r="G5" s="32"/>
      <c r="H5" s="33"/>
      <c r="I5" s="34"/>
      <c r="J5" s="33"/>
      <c r="K5" s="33"/>
      <c r="L5" s="33"/>
      <c r="M5" s="33"/>
      <c r="N5" s="31"/>
      <c r="O5" s="31"/>
    </row>
    <row r="6" spans="1:15" x14ac:dyDescent="0.25">
      <c r="A6" s="31" t="s">
        <v>65</v>
      </c>
      <c r="B6" s="32">
        <v>-85.3</v>
      </c>
      <c r="C6" s="32">
        <v>-161</v>
      </c>
      <c r="D6" s="32">
        <v>-106.6</v>
      </c>
      <c r="E6" s="32">
        <v>-99.3</v>
      </c>
      <c r="F6" s="31">
        <v>-79.5</v>
      </c>
      <c r="G6" s="35">
        <v>-57</v>
      </c>
      <c r="H6" s="33"/>
      <c r="I6" s="34"/>
      <c r="J6" s="33"/>
      <c r="K6" s="33"/>
      <c r="L6" s="33"/>
      <c r="M6" s="33"/>
      <c r="N6" s="31"/>
      <c r="O6" s="31"/>
    </row>
    <row r="7" spans="1:15" x14ac:dyDescent="0.25">
      <c r="A7" s="31"/>
      <c r="B7" s="32"/>
      <c r="C7" s="32"/>
      <c r="D7" s="32"/>
      <c r="E7" s="32"/>
      <c r="F7" s="31"/>
      <c r="G7" s="33"/>
      <c r="H7" s="33"/>
      <c r="I7" s="34"/>
      <c r="J7" s="33"/>
      <c r="K7" s="33"/>
      <c r="L7" s="33"/>
      <c r="M7" s="33"/>
      <c r="N7" s="31"/>
      <c r="O7" s="31"/>
    </row>
    <row r="8" spans="1:15" x14ac:dyDescent="0.25">
      <c r="A8" s="36" t="s">
        <v>185</v>
      </c>
      <c r="B8" s="31"/>
      <c r="C8" s="31"/>
      <c r="D8" s="31"/>
      <c r="E8" s="31"/>
      <c r="F8" s="31"/>
      <c r="G8" s="31"/>
      <c r="H8" s="31"/>
      <c r="I8" s="31"/>
      <c r="J8" s="31"/>
      <c r="K8" s="31"/>
      <c r="L8" s="31"/>
      <c r="M8" s="31"/>
      <c r="N8" s="31"/>
      <c r="O8" s="31"/>
    </row>
    <row r="9" spans="1:15" x14ac:dyDescent="0.25">
      <c r="B9" s="13"/>
      <c r="C9" s="13"/>
      <c r="D9" s="13"/>
      <c r="E9" s="13"/>
      <c r="F9" s="13"/>
      <c r="G9" s="13"/>
      <c r="H9" s="13"/>
      <c r="I9" s="13"/>
    </row>
    <row r="10" spans="1:15" x14ac:dyDescent="0.25">
      <c r="B10" s="13"/>
      <c r="C10" s="13"/>
      <c r="D10" s="13"/>
      <c r="E10" s="13"/>
      <c r="F10" s="13"/>
      <c r="G10" s="13"/>
      <c r="H10" s="13"/>
      <c r="I10" s="13"/>
    </row>
    <row r="11" spans="1:15" x14ac:dyDescent="0.25">
      <c r="B11" s="13"/>
      <c r="C11" s="13"/>
      <c r="D11" s="13"/>
      <c r="E11" s="13"/>
      <c r="F11" s="13"/>
      <c r="G11" s="13"/>
      <c r="H11" s="13"/>
      <c r="I11" s="13"/>
    </row>
    <row r="12" spans="1:15" x14ac:dyDescent="0.25">
      <c r="B12" s="13"/>
      <c r="C12" s="13"/>
      <c r="D12" s="13"/>
      <c r="E12" s="13"/>
      <c r="F12" s="13"/>
      <c r="G12" s="13"/>
      <c r="H12" s="13"/>
      <c r="I12" s="13"/>
    </row>
    <row r="13" spans="1:15" x14ac:dyDescent="0.25">
      <c r="B13" s="13"/>
      <c r="C13" s="13"/>
      <c r="D13" s="13"/>
      <c r="E13" s="13"/>
      <c r="F13" s="13"/>
      <c r="G13" s="13"/>
      <c r="H13" s="13"/>
      <c r="I13" s="13"/>
    </row>
    <row r="14" spans="1:15" x14ac:dyDescent="0.25">
      <c r="B14" s="13"/>
      <c r="C14" s="13"/>
      <c r="D14" s="13"/>
      <c r="E14" s="13"/>
      <c r="F14" s="13"/>
      <c r="G14" s="13"/>
      <c r="H14" s="13"/>
      <c r="I14" s="13"/>
    </row>
    <row r="15" spans="1:15" x14ac:dyDescent="0.25">
      <c r="B15" s="13"/>
      <c r="C15" s="13"/>
      <c r="D15" s="13"/>
      <c r="E15" s="13"/>
      <c r="F15" s="13"/>
      <c r="G15" s="13"/>
      <c r="H15" s="13"/>
      <c r="I15" s="13"/>
    </row>
    <row r="16" spans="1:15" x14ac:dyDescent="0.25">
      <c r="B16" s="13"/>
      <c r="C16" s="13"/>
      <c r="D16" s="13"/>
      <c r="E16" s="13"/>
      <c r="F16" s="13"/>
      <c r="G16" s="13"/>
      <c r="H16" s="13"/>
      <c r="I16" s="13"/>
    </row>
    <row r="17" spans="2:9" x14ac:dyDescent="0.25">
      <c r="B17" s="13"/>
      <c r="C17" s="13"/>
      <c r="D17" s="13"/>
      <c r="E17" s="13"/>
      <c r="F17" s="13"/>
      <c r="G17" s="13"/>
      <c r="H17" s="13"/>
      <c r="I17" s="13"/>
    </row>
    <row r="18" spans="2:9" x14ac:dyDescent="0.25">
      <c r="B18" s="13"/>
      <c r="C18" s="13"/>
      <c r="D18" s="13"/>
      <c r="E18" s="13"/>
      <c r="F18" s="13"/>
      <c r="G18" s="13"/>
      <c r="H18" s="13"/>
      <c r="I18" s="13"/>
    </row>
    <row r="19" spans="2:9" x14ac:dyDescent="0.25">
      <c r="B19" s="13"/>
      <c r="C19" s="13"/>
      <c r="D19" s="13"/>
      <c r="E19" s="13"/>
      <c r="F19" s="13"/>
      <c r="G19" s="13"/>
      <c r="H19" s="13"/>
      <c r="I19" s="13"/>
    </row>
    <row r="20" spans="2:9" x14ac:dyDescent="0.25">
      <c r="B20" s="13"/>
      <c r="C20" s="13"/>
      <c r="D20" s="13"/>
      <c r="E20" s="13"/>
      <c r="F20" s="13"/>
      <c r="G20" s="13"/>
      <c r="H20" s="13"/>
      <c r="I20" s="13"/>
    </row>
    <row r="21" spans="2:9" x14ac:dyDescent="0.25">
      <c r="B21" s="13"/>
      <c r="C21" s="13"/>
      <c r="D21" s="13"/>
      <c r="E21" s="13"/>
      <c r="F21" s="13"/>
      <c r="G21" s="13"/>
      <c r="H21" s="13"/>
      <c r="I21" s="13"/>
    </row>
    <row r="22" spans="2:9" x14ac:dyDescent="0.25">
      <c r="B22" s="13"/>
      <c r="C22" s="13"/>
      <c r="D22" s="13"/>
      <c r="E22" s="13"/>
      <c r="F22" s="13"/>
      <c r="G22" s="13"/>
      <c r="H22" s="13"/>
      <c r="I22" s="13"/>
    </row>
    <row r="23" spans="2:9" x14ac:dyDescent="0.25">
      <c r="B23" s="13"/>
      <c r="C23" s="13"/>
      <c r="D23" s="13"/>
      <c r="E23" s="13"/>
      <c r="F23" s="13"/>
      <c r="G23" s="13"/>
      <c r="H23" s="13"/>
      <c r="I23" s="13"/>
    </row>
    <row r="24" spans="2:9" x14ac:dyDescent="0.25">
      <c r="B24" s="13"/>
      <c r="C24" s="13"/>
      <c r="D24" s="13"/>
      <c r="E24" s="13"/>
      <c r="F24" s="13"/>
      <c r="G24" s="13"/>
      <c r="H24" s="13"/>
      <c r="I24" s="13"/>
    </row>
    <row r="25" spans="2:9" x14ac:dyDescent="0.25">
      <c r="B25" s="13"/>
      <c r="C25" s="13"/>
      <c r="D25" s="13"/>
      <c r="E25" s="13"/>
      <c r="F25" s="13"/>
      <c r="G25" s="13"/>
      <c r="H25" s="13"/>
      <c r="I25" s="1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heetViews>
  <sheetFormatPr defaultColWidth="9.140625" defaultRowHeight="15" x14ac:dyDescent="0.25"/>
  <cols>
    <col min="1" max="1" width="39.42578125" style="31" customWidth="1"/>
    <col min="2" max="16384" width="9.140625" style="31"/>
  </cols>
  <sheetData>
    <row r="1" spans="1:7" x14ac:dyDescent="0.25">
      <c r="A1" s="43" t="s">
        <v>301</v>
      </c>
    </row>
    <row r="2" spans="1:7" x14ac:dyDescent="0.25">
      <c r="A2" s="37" t="s">
        <v>62</v>
      </c>
      <c r="B2" s="38" t="s">
        <v>50</v>
      </c>
      <c r="C2" s="38" t="s">
        <v>51</v>
      </c>
      <c r="D2" s="38" t="s">
        <v>52</v>
      </c>
      <c r="E2" s="38" t="s">
        <v>53</v>
      </c>
      <c r="F2" s="38" t="s">
        <v>54</v>
      </c>
    </row>
    <row r="3" spans="1:7" x14ac:dyDescent="0.25">
      <c r="A3" s="36" t="s">
        <v>198</v>
      </c>
      <c r="B3" s="35">
        <v>0</v>
      </c>
      <c r="C3" s="35">
        <v>0</v>
      </c>
      <c r="D3" s="35">
        <v>-7.4</v>
      </c>
      <c r="E3" s="35">
        <v>-14.4</v>
      </c>
      <c r="F3" s="31">
        <v>-5.9</v>
      </c>
      <c r="G3" s="44"/>
    </row>
    <row r="4" spans="1:7" x14ac:dyDescent="0.25">
      <c r="A4" s="36" t="s">
        <v>199</v>
      </c>
      <c r="B4" s="35">
        <v>-3.4</v>
      </c>
      <c r="C4" s="35">
        <v>-18.2</v>
      </c>
      <c r="D4" s="35">
        <v>-17.399999999999999</v>
      </c>
      <c r="E4" s="35">
        <v>-14.9</v>
      </c>
      <c r="F4" s="31">
        <v>-14.4</v>
      </c>
      <c r="G4" s="44"/>
    </row>
    <row r="5" spans="1:7" x14ac:dyDescent="0.25">
      <c r="A5" s="36" t="s">
        <v>200</v>
      </c>
      <c r="B5" s="35">
        <v>26.7</v>
      </c>
      <c r="C5" s="35">
        <v>23.5</v>
      </c>
      <c r="D5" s="35">
        <v>14.3</v>
      </c>
      <c r="E5" s="35">
        <v>21</v>
      </c>
      <c r="F5" s="31">
        <v>24.6</v>
      </c>
      <c r="G5" s="44"/>
    </row>
    <row r="6" spans="1:7" x14ac:dyDescent="0.25">
      <c r="A6" s="36" t="s">
        <v>201</v>
      </c>
      <c r="B6" s="35">
        <v>13.5</v>
      </c>
      <c r="C6" s="35">
        <v>-3.5</v>
      </c>
      <c r="D6" s="35">
        <v>-4.4000000000000004</v>
      </c>
      <c r="E6" s="35">
        <v>-5.2</v>
      </c>
      <c r="F6" s="31">
        <v>-6.2</v>
      </c>
      <c r="G6" s="44"/>
    </row>
    <row r="7" spans="1:7" x14ac:dyDescent="0.25">
      <c r="A7" s="42" t="s">
        <v>66</v>
      </c>
      <c r="B7" s="84">
        <v>36.799999999999997</v>
      </c>
      <c r="C7" s="84">
        <v>1.8</v>
      </c>
      <c r="D7" s="84">
        <v>-14.9</v>
      </c>
      <c r="E7" s="84">
        <v>-13.5</v>
      </c>
      <c r="F7" s="43">
        <v>-1.8</v>
      </c>
      <c r="G7" s="44"/>
    </row>
    <row r="8" spans="1:7" x14ac:dyDescent="0.25">
      <c r="B8" s="35"/>
      <c r="C8" s="35"/>
      <c r="D8" s="35"/>
      <c r="E8" s="35"/>
      <c r="G8" s="44"/>
    </row>
    <row r="9" spans="1:7" x14ac:dyDescent="0.25">
      <c r="A9" s="45" t="s">
        <v>202</v>
      </c>
    </row>
    <row r="10" spans="1:7" x14ac:dyDescent="0.25">
      <c r="A10" s="36" t="s">
        <v>203</v>
      </c>
    </row>
    <row r="11" spans="1:7" x14ac:dyDescent="0.25">
      <c r="A11" s="36" t="s">
        <v>204</v>
      </c>
    </row>
    <row r="12" spans="1:7" x14ac:dyDescent="0.25">
      <c r="A12" s="36" t="s">
        <v>205</v>
      </c>
    </row>
    <row r="13" spans="1:7" x14ac:dyDescent="0.25">
      <c r="A13" s="36"/>
    </row>
    <row r="14" spans="1:7" x14ac:dyDescent="0.25">
      <c r="A14" s="46"/>
    </row>
  </sheetData>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
  <sheetViews>
    <sheetView workbookViewId="0"/>
  </sheetViews>
  <sheetFormatPr defaultRowHeight="15" x14ac:dyDescent="0.25"/>
  <cols>
    <col min="1" max="1" width="34.42578125" style="1" customWidth="1"/>
    <col min="2" max="16384" width="9.140625" style="1"/>
  </cols>
  <sheetData>
    <row r="1" spans="1:63" s="31" customFormat="1" x14ac:dyDescent="0.25">
      <c r="A1" s="43" t="s">
        <v>307</v>
      </c>
    </row>
    <row r="2" spans="1:63" s="56" customFormat="1" x14ac:dyDescent="0.25">
      <c r="A2" s="58" t="s">
        <v>269</v>
      </c>
      <c r="B2" s="59" t="s">
        <v>0</v>
      </c>
      <c r="C2" s="59" t="s">
        <v>1</v>
      </c>
      <c r="D2" s="59" t="s">
        <v>2</v>
      </c>
      <c r="E2" s="59" t="s">
        <v>3</v>
      </c>
      <c r="F2" s="59" t="s">
        <v>4</v>
      </c>
      <c r="G2" s="59" t="s">
        <v>5</v>
      </c>
      <c r="H2" s="59" t="s">
        <v>6</v>
      </c>
      <c r="I2" s="59" t="s">
        <v>7</v>
      </c>
      <c r="J2" s="59" t="s">
        <v>8</v>
      </c>
      <c r="K2" s="59" t="s">
        <v>9</v>
      </c>
      <c r="L2" s="59" t="s">
        <v>10</v>
      </c>
      <c r="M2" s="59" t="s">
        <v>11</v>
      </c>
      <c r="N2" s="59" t="s">
        <v>12</v>
      </c>
      <c r="O2" s="59" t="s">
        <v>13</v>
      </c>
      <c r="P2" s="59" t="s">
        <v>14</v>
      </c>
      <c r="Q2" s="59" t="s">
        <v>15</v>
      </c>
      <c r="R2" s="59" t="s">
        <v>16</v>
      </c>
      <c r="S2" s="59" t="s">
        <v>17</v>
      </c>
      <c r="T2" s="59" t="s">
        <v>18</v>
      </c>
      <c r="U2" s="59" t="s">
        <v>19</v>
      </c>
      <c r="V2" s="59" t="s">
        <v>20</v>
      </c>
      <c r="W2" s="59" t="s">
        <v>21</v>
      </c>
      <c r="X2" s="59" t="s">
        <v>22</v>
      </c>
      <c r="Y2" s="59" t="s">
        <v>23</v>
      </c>
      <c r="Z2" s="59" t="s">
        <v>24</v>
      </c>
      <c r="AA2" s="59" t="s">
        <v>25</v>
      </c>
      <c r="AB2" s="59" t="s">
        <v>26</v>
      </c>
      <c r="AC2" s="59" t="s">
        <v>27</v>
      </c>
      <c r="AD2" s="59" t="s">
        <v>28</v>
      </c>
      <c r="AE2" s="59" t="s">
        <v>29</v>
      </c>
      <c r="AF2" s="59" t="s">
        <v>30</v>
      </c>
      <c r="AG2" s="59" t="s">
        <v>31</v>
      </c>
      <c r="AH2" s="59" t="s">
        <v>32</v>
      </c>
      <c r="AI2" s="59" t="s">
        <v>33</v>
      </c>
      <c r="AJ2" s="59" t="s">
        <v>34</v>
      </c>
      <c r="AK2" s="59" t="s">
        <v>35</v>
      </c>
      <c r="AL2" s="59" t="s">
        <v>36</v>
      </c>
      <c r="AM2" s="59" t="s">
        <v>37</v>
      </c>
      <c r="AN2" s="59" t="s">
        <v>38</v>
      </c>
      <c r="AO2" s="59" t="s">
        <v>39</v>
      </c>
      <c r="AP2" s="59" t="s">
        <v>40</v>
      </c>
      <c r="AQ2" s="59" t="s">
        <v>41</v>
      </c>
      <c r="AR2" s="59" t="s">
        <v>42</v>
      </c>
      <c r="AS2" s="59" t="s">
        <v>43</v>
      </c>
      <c r="AT2" s="59" t="s">
        <v>44</v>
      </c>
      <c r="AU2" s="59" t="s">
        <v>45</v>
      </c>
      <c r="AV2" s="59" t="s">
        <v>46</v>
      </c>
      <c r="AW2" s="59" t="s">
        <v>47</v>
      </c>
      <c r="AX2" s="59" t="s">
        <v>48</v>
      </c>
      <c r="AY2" s="59" t="s">
        <v>49</v>
      </c>
      <c r="AZ2" s="59" t="s">
        <v>50</v>
      </c>
      <c r="BA2" s="59" t="s">
        <v>51</v>
      </c>
      <c r="BB2" s="59" t="s">
        <v>52</v>
      </c>
      <c r="BC2" s="59" t="s">
        <v>53</v>
      </c>
      <c r="BD2" s="59" t="s">
        <v>54</v>
      </c>
      <c r="BE2" s="59" t="s">
        <v>55</v>
      </c>
      <c r="BF2" s="59" t="s">
        <v>56</v>
      </c>
      <c r="BG2" s="59" t="s">
        <v>57</v>
      </c>
      <c r="BH2" s="59" t="s">
        <v>58</v>
      </c>
      <c r="BI2" s="59" t="s">
        <v>59</v>
      </c>
      <c r="BJ2" s="59" t="s">
        <v>60</v>
      </c>
      <c r="BK2" s="59" t="s">
        <v>61</v>
      </c>
    </row>
    <row r="3" spans="1:63" s="31" customFormat="1" x14ac:dyDescent="0.25">
      <c r="A3" s="31" t="s">
        <v>67</v>
      </c>
      <c r="B3" s="5">
        <v>20.6</v>
      </c>
      <c r="C3" s="5">
        <v>20.5</v>
      </c>
      <c r="D3" s="5">
        <v>19.600000000000001</v>
      </c>
      <c r="E3" s="5">
        <v>20.3</v>
      </c>
      <c r="F3" s="5">
        <v>22</v>
      </c>
      <c r="G3" s="5">
        <v>22.5</v>
      </c>
      <c r="H3" s="5">
        <v>22.8</v>
      </c>
      <c r="I3" s="5">
        <v>22.9</v>
      </c>
      <c r="J3" s="5">
        <v>22</v>
      </c>
      <c r="K3" s="5">
        <v>22.6</v>
      </c>
      <c r="L3" s="5">
        <v>23.7</v>
      </c>
      <c r="M3" s="5">
        <v>23.6</v>
      </c>
      <c r="N3" s="5">
        <v>24</v>
      </c>
      <c r="O3" s="5">
        <v>23.4</v>
      </c>
      <c r="P3" s="5">
        <v>25</v>
      </c>
      <c r="Q3" s="5">
        <v>25.4</v>
      </c>
      <c r="R3" s="5">
        <v>26.2</v>
      </c>
      <c r="S3" s="5">
        <v>25.8</v>
      </c>
      <c r="T3" s="5">
        <v>24.7</v>
      </c>
      <c r="U3" s="5">
        <v>24.4</v>
      </c>
      <c r="V3" s="5">
        <v>24.2</v>
      </c>
      <c r="W3" s="5">
        <v>22.7</v>
      </c>
      <c r="X3" s="5">
        <v>22</v>
      </c>
      <c r="Y3" s="5">
        <v>22.3</v>
      </c>
      <c r="Z3" s="5">
        <v>22.9</v>
      </c>
      <c r="AA3" s="5">
        <v>23.6</v>
      </c>
      <c r="AB3" s="5">
        <v>24.1</v>
      </c>
      <c r="AC3" s="5">
        <v>23.9</v>
      </c>
      <c r="AD3" s="5">
        <v>24.5</v>
      </c>
      <c r="AE3" s="5">
        <v>25.1</v>
      </c>
      <c r="AF3" s="5">
        <v>26</v>
      </c>
      <c r="AG3" s="5">
        <v>24.9</v>
      </c>
      <c r="AH3" s="5">
        <v>25.5</v>
      </c>
      <c r="AI3" s="5">
        <v>25.3</v>
      </c>
      <c r="AJ3" s="5">
        <v>25.6</v>
      </c>
      <c r="AK3" s="5">
        <v>25.7</v>
      </c>
      <c r="AL3" s="5">
        <v>25.1</v>
      </c>
      <c r="AM3" s="5">
        <v>25</v>
      </c>
      <c r="AN3" s="5">
        <v>23.2</v>
      </c>
      <c r="AO3" s="5">
        <v>21.9</v>
      </c>
      <c r="AP3" s="5">
        <v>21.3</v>
      </c>
      <c r="AQ3" s="5">
        <v>22</v>
      </c>
      <c r="AR3" s="5">
        <v>22.9</v>
      </c>
      <c r="AS3" s="5">
        <v>22.5</v>
      </c>
      <c r="AT3" s="5">
        <v>23.3</v>
      </c>
      <c r="AU3" s="5">
        <v>23.3</v>
      </c>
      <c r="AV3" s="5">
        <v>23.3</v>
      </c>
      <c r="AW3" s="5">
        <v>24.2</v>
      </c>
      <c r="AX3" s="5">
        <v>24.9</v>
      </c>
      <c r="AY3" s="5">
        <v>23.6</v>
      </c>
      <c r="AZ3" s="5"/>
      <c r="BA3" s="5"/>
      <c r="BB3" s="32"/>
      <c r="BC3" s="33"/>
      <c r="BD3" s="33"/>
      <c r="BE3" s="33"/>
      <c r="BF3" s="33"/>
      <c r="BG3" s="33"/>
    </row>
    <row r="4" spans="1:63" s="31" customFormat="1" x14ac:dyDescent="0.25">
      <c r="A4" s="31" t="s">
        <v>68</v>
      </c>
      <c r="B4" s="5">
        <v>18.3</v>
      </c>
      <c r="C4" s="5">
        <v>18.5</v>
      </c>
      <c r="D4" s="5">
        <v>18.899999999999999</v>
      </c>
      <c r="E4" s="5">
        <v>18.399999999999999</v>
      </c>
      <c r="F4" s="5">
        <v>21.7</v>
      </c>
      <c r="G4" s="5">
        <v>24.3</v>
      </c>
      <c r="H4" s="5">
        <v>24.1</v>
      </c>
      <c r="I4" s="5">
        <v>24.8</v>
      </c>
      <c r="J4" s="5">
        <v>23.8</v>
      </c>
      <c r="K4" s="5">
        <v>23.5</v>
      </c>
      <c r="L4" s="5">
        <v>23.8</v>
      </c>
      <c r="M4" s="5">
        <v>23.4</v>
      </c>
      <c r="N4" s="5">
        <v>25.8</v>
      </c>
      <c r="O4" s="5">
        <v>26.7</v>
      </c>
      <c r="P4" s="5">
        <v>27.6</v>
      </c>
      <c r="Q4" s="5">
        <v>27.4</v>
      </c>
      <c r="R4" s="5">
        <v>27</v>
      </c>
      <c r="S4" s="5">
        <v>25.3</v>
      </c>
      <c r="T4" s="5">
        <v>23.2</v>
      </c>
      <c r="U4" s="5">
        <v>22.9</v>
      </c>
      <c r="V4" s="5">
        <v>24.3</v>
      </c>
      <c r="W4" s="5">
        <v>25.7</v>
      </c>
      <c r="X4" s="5">
        <v>26.1</v>
      </c>
      <c r="Y4" s="5">
        <v>26.2</v>
      </c>
      <c r="Z4" s="5">
        <v>25.8</v>
      </c>
      <c r="AA4" s="5">
        <v>25.7</v>
      </c>
      <c r="AB4" s="5">
        <v>25.2</v>
      </c>
      <c r="AC4" s="5">
        <v>23.9</v>
      </c>
      <c r="AD4" s="5">
        <v>23.9</v>
      </c>
      <c r="AE4" s="5">
        <v>23.2</v>
      </c>
      <c r="AF4" s="5">
        <v>25.1</v>
      </c>
      <c r="AG4" s="5">
        <v>25</v>
      </c>
      <c r="AH4" s="5">
        <v>24.6</v>
      </c>
      <c r="AI4" s="5">
        <v>24.4</v>
      </c>
      <c r="AJ4" s="5">
        <v>24.1</v>
      </c>
      <c r="AK4" s="5">
        <v>24.1</v>
      </c>
      <c r="AL4" s="5">
        <v>23.3</v>
      </c>
      <c r="AM4" s="5">
        <v>23.1</v>
      </c>
      <c r="AN4" s="5">
        <v>25.1</v>
      </c>
      <c r="AO4" s="5">
        <v>25.9</v>
      </c>
      <c r="AP4" s="5">
        <v>24.4</v>
      </c>
      <c r="AQ4" s="5">
        <v>24.7</v>
      </c>
      <c r="AR4" s="5">
        <v>23.9</v>
      </c>
      <c r="AS4" s="5">
        <v>25.4</v>
      </c>
      <c r="AT4" s="5">
        <v>25.4</v>
      </c>
      <c r="AU4" s="5">
        <v>25.5</v>
      </c>
      <c r="AV4" s="5">
        <v>24.9</v>
      </c>
      <c r="AW4" s="5">
        <v>24.5</v>
      </c>
      <c r="AX4" s="5">
        <v>24.5</v>
      </c>
      <c r="AY4" s="5">
        <v>27.7</v>
      </c>
      <c r="AZ4" s="5"/>
      <c r="BA4" s="5"/>
      <c r="BB4" s="32"/>
      <c r="BC4" s="33"/>
      <c r="BD4" s="33"/>
      <c r="BE4" s="33"/>
      <c r="BF4" s="33"/>
      <c r="BG4" s="33"/>
    </row>
    <row r="5" spans="1:63" s="31" customFormat="1" x14ac:dyDescent="0.25">
      <c r="A5" s="31" t="s">
        <v>302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1">
        <v>23.6</v>
      </c>
      <c r="AZ5" s="1">
        <v>24.3</v>
      </c>
      <c r="BA5" s="1">
        <v>22.6</v>
      </c>
      <c r="BB5" s="1">
        <v>22.7</v>
      </c>
      <c r="BC5" s="1">
        <v>23.4</v>
      </c>
      <c r="BD5" s="1">
        <v>23.9</v>
      </c>
      <c r="BE5" s="1">
        <v>23.7</v>
      </c>
      <c r="BF5" s="1">
        <v>24</v>
      </c>
      <c r="BG5" s="1">
        <v>24.1</v>
      </c>
      <c r="BH5" s="1">
        <v>24.2</v>
      </c>
      <c r="BI5" s="1">
        <v>24.4</v>
      </c>
      <c r="BJ5" s="1">
        <v>24.7</v>
      </c>
      <c r="BK5" s="1">
        <v>24.9</v>
      </c>
    </row>
    <row r="6" spans="1:63" s="31" customFormat="1" x14ac:dyDescent="0.25">
      <c r="A6" s="31" t="s">
        <v>303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1">
        <v>27.7</v>
      </c>
      <c r="AZ6" s="1">
        <v>32.1</v>
      </c>
      <c r="BA6" s="1">
        <v>27.6</v>
      </c>
      <c r="BB6" s="1">
        <v>27.3</v>
      </c>
      <c r="BC6" s="1">
        <v>26.9</v>
      </c>
      <c r="BD6" s="1">
        <v>26.2</v>
      </c>
      <c r="BE6" s="1">
        <v>26.3</v>
      </c>
      <c r="BF6" s="1">
        <v>26.2</v>
      </c>
      <c r="BG6" s="1">
        <v>26.2</v>
      </c>
      <c r="BH6" s="1">
        <v>26.2</v>
      </c>
      <c r="BI6" s="1">
        <v>26.1</v>
      </c>
      <c r="BJ6" s="1">
        <v>26.2</v>
      </c>
      <c r="BK6" s="1">
        <v>26.2</v>
      </c>
    </row>
    <row r="7" spans="1:63" s="31" customFormat="1" x14ac:dyDescent="0.25">
      <c r="A7" s="31" t="s">
        <v>304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v>23.6</v>
      </c>
      <c r="AZ7" s="5">
        <v>23.6</v>
      </c>
      <c r="BA7" s="5">
        <v>22.5</v>
      </c>
      <c r="BB7" s="32">
        <v>23.1</v>
      </c>
      <c r="BC7" s="32">
        <v>23.8</v>
      </c>
      <c r="BD7" s="32">
        <v>23.9</v>
      </c>
      <c r="BE7" s="32">
        <v>23.5</v>
      </c>
      <c r="BF7" s="32">
        <v>23.8</v>
      </c>
      <c r="BG7" s="32">
        <v>24.1</v>
      </c>
      <c r="BH7" s="32">
        <v>24.2</v>
      </c>
      <c r="BI7" s="32">
        <v>24.4</v>
      </c>
      <c r="BJ7" s="32">
        <v>24.6</v>
      </c>
    </row>
    <row r="8" spans="1:63" s="31" customFormat="1" x14ac:dyDescent="0.25">
      <c r="A8" s="31" t="s">
        <v>305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v>27.7</v>
      </c>
      <c r="AZ8" s="5">
        <v>33.4</v>
      </c>
      <c r="BA8" s="5">
        <v>27.9</v>
      </c>
      <c r="BB8" s="32">
        <v>27.1</v>
      </c>
      <c r="BC8" s="32">
        <v>26.8</v>
      </c>
      <c r="BD8" s="32">
        <v>26.2</v>
      </c>
      <c r="BE8" s="32">
        <v>26.2</v>
      </c>
      <c r="BF8" s="32">
        <v>26.1</v>
      </c>
      <c r="BG8" s="32">
        <v>26.1</v>
      </c>
      <c r="BH8" s="32">
        <v>26.1</v>
      </c>
      <c r="BI8" s="32">
        <v>26.1</v>
      </c>
      <c r="BJ8" s="32">
        <v>26.1</v>
      </c>
    </row>
    <row r="9" spans="1:63" s="31" customFormat="1" x14ac:dyDescent="0.25"/>
    <row r="10" spans="1:63" s="31" customFormat="1" x14ac:dyDescent="0.25">
      <c r="A10" s="45" t="s">
        <v>306</v>
      </c>
      <c r="AZ10" s="3"/>
      <c r="BA10" s="1"/>
      <c r="BB10" s="1"/>
      <c r="BC10" s="1"/>
      <c r="BD10" s="1"/>
      <c r="BE10" s="1"/>
      <c r="BF10" s="1"/>
      <c r="BG10" s="1"/>
      <c r="BH10" s="1"/>
      <c r="BI10" s="1"/>
      <c r="BJ10" s="1"/>
    </row>
    <row r="11" spans="1:63" s="31" customFormat="1" x14ac:dyDescent="0.25">
      <c r="A11" s="36" t="s">
        <v>308</v>
      </c>
      <c r="AZ11" s="1"/>
      <c r="BA11" s="1"/>
      <c r="BB11" s="1"/>
      <c r="BC11" s="1"/>
      <c r="BD11" s="3"/>
      <c r="BE11" s="3"/>
      <c r="BF11" s="3"/>
      <c r="BG11" s="3"/>
      <c r="BH11" s="3"/>
      <c r="BI11" s="3"/>
      <c r="BJ11" s="3"/>
    </row>
    <row r="12" spans="1:63" s="31" customFormat="1" x14ac:dyDescent="0.25">
      <c r="A12" s="36"/>
      <c r="AZ12" s="85"/>
      <c r="BA12" s="88"/>
      <c r="BB12" s="88"/>
      <c r="BC12" s="88"/>
      <c r="BD12" s="88"/>
      <c r="BE12" s="88"/>
      <c r="BF12" s="88"/>
      <c r="BG12" s="88"/>
      <c r="BH12" s="88"/>
      <c r="BI12" s="88"/>
      <c r="BJ12"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7"/>
  <sheetViews>
    <sheetView zoomScaleNormal="100" workbookViewId="0"/>
  </sheetViews>
  <sheetFormatPr defaultRowHeight="15" x14ac:dyDescent="0.25"/>
  <cols>
    <col min="1" max="1" width="23.28515625" style="2" customWidth="1"/>
    <col min="2" max="46" width="9.140625" style="2" customWidth="1"/>
    <col min="47" max="47" width="9" style="2" customWidth="1"/>
    <col min="48" max="60" width="9.140625" style="2"/>
    <col min="61" max="61" width="10.85546875" style="2" bestFit="1" customWidth="1"/>
    <col min="62" max="16384" width="9.140625" style="2"/>
  </cols>
  <sheetData>
    <row r="1" spans="1:62" x14ac:dyDescent="0.25">
      <c r="A1" s="66" t="s">
        <v>273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62" x14ac:dyDescent="0.25">
      <c r="A2" s="58" t="s">
        <v>269</v>
      </c>
      <c r="B2" s="58" t="s">
        <v>1</v>
      </c>
      <c r="C2" s="58" t="s">
        <v>2</v>
      </c>
      <c r="D2" s="58" t="s">
        <v>3</v>
      </c>
      <c r="E2" s="58" t="s">
        <v>4</v>
      </c>
      <c r="F2" s="58" t="s">
        <v>5</v>
      </c>
      <c r="G2" s="58" t="s">
        <v>6</v>
      </c>
      <c r="H2" s="58" t="s">
        <v>7</v>
      </c>
      <c r="I2" s="58" t="s">
        <v>8</v>
      </c>
      <c r="J2" s="58" t="s">
        <v>9</v>
      </c>
      <c r="K2" s="58" t="s">
        <v>10</v>
      </c>
      <c r="L2" s="58" t="s">
        <v>11</v>
      </c>
      <c r="M2" s="58" t="s">
        <v>12</v>
      </c>
      <c r="N2" s="58" t="s">
        <v>13</v>
      </c>
      <c r="O2" s="58" t="s">
        <v>14</v>
      </c>
      <c r="P2" s="58" t="s">
        <v>15</v>
      </c>
      <c r="Q2" s="58" t="s">
        <v>16</v>
      </c>
      <c r="R2" s="58" t="s">
        <v>17</v>
      </c>
      <c r="S2" s="58" t="s">
        <v>18</v>
      </c>
      <c r="T2" s="58" t="s">
        <v>19</v>
      </c>
      <c r="U2" s="58" t="s">
        <v>20</v>
      </c>
      <c r="V2" s="58" t="s">
        <v>21</v>
      </c>
      <c r="W2" s="58" t="s">
        <v>22</v>
      </c>
      <c r="X2" s="58" t="s">
        <v>23</v>
      </c>
      <c r="Y2" s="58" t="s">
        <v>24</v>
      </c>
      <c r="Z2" s="58" t="s">
        <v>25</v>
      </c>
      <c r="AA2" s="58" t="s">
        <v>26</v>
      </c>
      <c r="AB2" s="58" t="s">
        <v>27</v>
      </c>
      <c r="AC2" s="58" t="s">
        <v>28</v>
      </c>
      <c r="AD2" s="58" t="s">
        <v>29</v>
      </c>
      <c r="AE2" s="58" t="s">
        <v>30</v>
      </c>
      <c r="AF2" s="58" t="s">
        <v>31</v>
      </c>
      <c r="AG2" s="58" t="s">
        <v>32</v>
      </c>
      <c r="AH2" s="58" t="s">
        <v>33</v>
      </c>
      <c r="AI2" s="58" t="s">
        <v>34</v>
      </c>
      <c r="AJ2" s="58" t="s">
        <v>35</v>
      </c>
      <c r="AK2" s="58" t="s">
        <v>36</v>
      </c>
      <c r="AL2" s="58" t="s">
        <v>37</v>
      </c>
      <c r="AM2" s="58" t="s">
        <v>38</v>
      </c>
      <c r="AN2" s="58" t="s">
        <v>39</v>
      </c>
      <c r="AO2" s="58" t="s">
        <v>40</v>
      </c>
      <c r="AP2" s="58" t="s">
        <v>41</v>
      </c>
      <c r="AQ2" s="58" t="s">
        <v>42</v>
      </c>
      <c r="AR2" s="58" t="s">
        <v>43</v>
      </c>
      <c r="AS2" s="58" t="s">
        <v>44</v>
      </c>
      <c r="AT2" s="58" t="s">
        <v>45</v>
      </c>
      <c r="AU2" s="58" t="s">
        <v>46</v>
      </c>
      <c r="AV2" s="58" t="s">
        <v>47</v>
      </c>
      <c r="AW2" s="58" t="s">
        <v>48</v>
      </c>
      <c r="AX2" s="58" t="s">
        <v>49</v>
      </c>
      <c r="AY2" s="58" t="s">
        <v>50</v>
      </c>
      <c r="AZ2" s="58" t="s">
        <v>51</v>
      </c>
      <c r="BA2" s="58" t="s">
        <v>52</v>
      </c>
      <c r="BB2" s="58" t="s">
        <v>53</v>
      </c>
      <c r="BC2" s="58" t="s">
        <v>54</v>
      </c>
      <c r="BD2" s="58" t="s">
        <v>55</v>
      </c>
      <c r="BE2" s="58" t="s">
        <v>56</v>
      </c>
      <c r="BF2" s="58" t="s">
        <v>57</v>
      </c>
      <c r="BG2" s="58" t="s">
        <v>58</v>
      </c>
      <c r="BH2" s="58" t="s">
        <v>59</v>
      </c>
      <c r="BI2" s="58" t="s">
        <v>60</v>
      </c>
      <c r="BJ2" s="58" t="s">
        <v>61</v>
      </c>
    </row>
    <row r="3" spans="1:62" x14ac:dyDescent="0.25">
      <c r="A3" s="89" t="s">
        <v>271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row>
    <row r="4" spans="1:62" x14ac:dyDescent="0.25">
      <c r="A4" s="2" t="s">
        <v>69</v>
      </c>
      <c r="AW4" s="2">
        <v>19.2</v>
      </c>
      <c r="AX4" s="64">
        <v>18</v>
      </c>
      <c r="AY4" s="45">
        <v>16.8</v>
      </c>
      <c r="AZ4" s="45">
        <v>15.3</v>
      </c>
      <c r="BA4" s="45">
        <v>14.4</v>
      </c>
      <c r="BB4" s="45">
        <v>11.8</v>
      </c>
      <c r="BC4" s="64">
        <v>10</v>
      </c>
      <c r="BD4" s="45">
        <v>8.1999999999999993</v>
      </c>
      <c r="BE4" s="45">
        <v>6.3</v>
      </c>
      <c r="BF4" s="45">
        <v>4.0999999999999996</v>
      </c>
      <c r="BG4" s="45">
        <v>2.1</v>
      </c>
      <c r="BH4" s="64">
        <v>0</v>
      </c>
      <c r="BI4" s="45"/>
      <c r="BJ4" s="45"/>
    </row>
    <row r="5" spans="1:62" x14ac:dyDescent="0.25">
      <c r="A5" s="71" t="s">
        <v>64</v>
      </c>
      <c r="AW5" s="5"/>
      <c r="AX5" s="64">
        <v>24.8</v>
      </c>
      <c r="AY5" s="64">
        <v>36.1</v>
      </c>
      <c r="AZ5" s="45">
        <v>40.4</v>
      </c>
      <c r="BA5" s="45">
        <v>42.8</v>
      </c>
      <c r="BB5" s="45">
        <v>43.8</v>
      </c>
      <c r="BC5" s="45">
        <v>43.5</v>
      </c>
      <c r="BD5" s="45">
        <v>43.2</v>
      </c>
      <c r="BE5" s="45">
        <v>42.7</v>
      </c>
      <c r="BF5" s="45">
        <v>42</v>
      </c>
      <c r="BG5" s="45">
        <v>41.3</v>
      </c>
      <c r="BH5" s="45">
        <v>40.6</v>
      </c>
      <c r="BI5" s="45">
        <v>39.6</v>
      </c>
      <c r="BJ5" s="36"/>
    </row>
    <row r="6" spans="1:62" x14ac:dyDescent="0.25">
      <c r="A6" s="2" t="s">
        <v>65</v>
      </c>
      <c r="AW6" s="30"/>
      <c r="AX6" s="64">
        <v>24.8</v>
      </c>
      <c r="AY6" s="45">
        <v>30</v>
      </c>
      <c r="AZ6" s="45">
        <v>34.200000000000003</v>
      </c>
      <c r="BA6" s="64">
        <v>38.4</v>
      </c>
      <c r="BB6" s="45">
        <v>40.4</v>
      </c>
      <c r="BC6" s="64">
        <v>40.9</v>
      </c>
      <c r="BD6" s="45">
        <v>40.9</v>
      </c>
      <c r="BE6" s="45">
        <v>40.6</v>
      </c>
      <c r="BF6" s="45">
        <v>40.200000000000003</v>
      </c>
      <c r="BG6" s="45">
        <v>39.700000000000003</v>
      </c>
      <c r="BH6" s="45">
        <v>39</v>
      </c>
      <c r="BI6" s="45">
        <v>38.200000000000003</v>
      </c>
      <c r="BJ6" s="45">
        <v>37</v>
      </c>
    </row>
    <row r="7" spans="1:62" x14ac:dyDescent="0.25">
      <c r="A7" s="2" t="s">
        <v>80</v>
      </c>
      <c r="B7" s="2">
        <v>-1.1000000000000001</v>
      </c>
      <c r="C7" s="2">
        <v>-1.6</v>
      </c>
      <c r="D7" s="2">
        <v>-3.1</v>
      </c>
      <c r="E7" s="2">
        <v>-2.7</v>
      </c>
      <c r="F7" s="2">
        <v>-0.4</v>
      </c>
      <c r="G7" s="2">
        <v>0.9</v>
      </c>
      <c r="H7" s="2">
        <v>2.8</v>
      </c>
      <c r="I7" s="2">
        <v>4.2</v>
      </c>
      <c r="J7" s="2">
        <v>4.5999999999999996</v>
      </c>
      <c r="K7" s="2">
        <v>4.2</v>
      </c>
      <c r="L7" s="2">
        <v>3.4</v>
      </c>
      <c r="M7" s="2">
        <v>4.8</v>
      </c>
      <c r="N7" s="2">
        <v>7.5</v>
      </c>
      <c r="O7" s="2">
        <v>9.3000000000000007</v>
      </c>
      <c r="P7" s="2">
        <v>10.3</v>
      </c>
      <c r="Q7" s="2">
        <v>10.199999999999999</v>
      </c>
      <c r="R7" s="2">
        <v>8.4</v>
      </c>
      <c r="S7" s="2">
        <v>6</v>
      </c>
      <c r="T7" s="2">
        <v>4</v>
      </c>
      <c r="U7" s="2">
        <v>4.0999999999999996</v>
      </c>
      <c r="V7" s="2">
        <v>7.3</v>
      </c>
      <c r="W7" s="2">
        <v>12.5</v>
      </c>
      <c r="X7" s="2">
        <v>15.1</v>
      </c>
      <c r="Y7" s="2">
        <v>16.899999999999999</v>
      </c>
      <c r="Z7" s="2">
        <v>18.2</v>
      </c>
      <c r="AA7" s="2">
        <v>17.3</v>
      </c>
      <c r="AB7" s="2">
        <v>14.1</v>
      </c>
      <c r="AC7" s="2">
        <v>11.6</v>
      </c>
      <c r="AD7" s="2">
        <v>8.6999999999999993</v>
      </c>
      <c r="AE7" s="2">
        <v>6.6</v>
      </c>
      <c r="AF7" s="2">
        <v>5.6</v>
      </c>
      <c r="AG7" s="2">
        <v>4.2</v>
      </c>
      <c r="AH7" s="2">
        <v>3.1</v>
      </c>
      <c r="AI7" s="2">
        <v>1.7</v>
      </c>
      <c r="AJ7" s="2">
        <v>0</v>
      </c>
      <c r="AK7" s="2">
        <v>-2.2000000000000002</v>
      </c>
      <c r="AL7" s="2">
        <v>-3.4</v>
      </c>
      <c r="AM7" s="2">
        <v>-0.9</v>
      </c>
      <c r="AN7" s="2">
        <v>3.7</v>
      </c>
      <c r="AO7" s="2">
        <v>6.4</v>
      </c>
      <c r="AP7" s="2">
        <v>10.199999999999999</v>
      </c>
      <c r="AQ7" s="2">
        <v>10.4</v>
      </c>
      <c r="AR7" s="2">
        <v>13.1</v>
      </c>
      <c r="AS7" s="2">
        <v>15.1</v>
      </c>
      <c r="AT7" s="2">
        <v>18.3</v>
      </c>
      <c r="AU7" s="2">
        <v>18.3</v>
      </c>
      <c r="AV7" s="2">
        <v>18.5</v>
      </c>
      <c r="AW7" s="2">
        <v>19.100000000000001</v>
      </c>
      <c r="AX7" s="45">
        <v>24.8</v>
      </c>
      <c r="AY7" s="85"/>
      <c r="AZ7" s="45"/>
      <c r="BA7" s="85"/>
      <c r="BB7" s="85"/>
      <c r="BC7" s="85"/>
      <c r="BD7" s="85"/>
      <c r="BE7" s="85"/>
      <c r="BF7" s="85"/>
      <c r="BG7" s="85"/>
      <c r="BH7" s="45"/>
      <c r="BI7" s="45"/>
      <c r="BJ7" s="45"/>
    </row>
    <row r="8" spans="1:62" x14ac:dyDescent="0.25">
      <c r="A8" s="89" t="s">
        <v>272</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row>
    <row r="9" spans="1:62" x14ac:dyDescent="0.25">
      <c r="A9" s="2" t="s">
        <v>69</v>
      </c>
      <c r="AW9" s="86">
        <v>0.7</v>
      </c>
      <c r="AX9" s="86">
        <v>0.5</v>
      </c>
      <c r="AY9" s="86">
        <v>0.5</v>
      </c>
      <c r="AZ9" s="86">
        <v>0.4</v>
      </c>
      <c r="BA9" s="86">
        <v>0.4</v>
      </c>
      <c r="BB9" s="86"/>
      <c r="BC9" s="86"/>
      <c r="BD9" s="86"/>
      <c r="BE9" s="45"/>
      <c r="BF9" s="45"/>
      <c r="BG9" s="45"/>
      <c r="BH9" s="45"/>
      <c r="BI9" s="45"/>
      <c r="BJ9" s="45"/>
    </row>
    <row r="10" spans="1:62" x14ac:dyDescent="0.25">
      <c r="A10" s="71" t="s">
        <v>64</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5"/>
      <c r="AV10" s="5"/>
      <c r="AW10" s="86">
        <v>0.7</v>
      </c>
      <c r="AX10" s="86">
        <v>0.7</v>
      </c>
      <c r="AY10" s="86">
        <v>0.7</v>
      </c>
      <c r="AZ10" s="86">
        <v>0.6</v>
      </c>
      <c r="BA10" s="86">
        <v>0.6</v>
      </c>
      <c r="BB10" s="86"/>
      <c r="BC10" s="86"/>
      <c r="BD10" s="86"/>
      <c r="BE10" s="85"/>
      <c r="BF10" s="85"/>
      <c r="BG10" s="85"/>
      <c r="BH10" s="85"/>
      <c r="BI10" s="45"/>
      <c r="BJ10" s="45"/>
    </row>
    <row r="11" spans="1:62" x14ac:dyDescent="0.25">
      <c r="A11" s="2" t="s">
        <v>65</v>
      </c>
      <c r="AW11" s="86"/>
      <c r="AX11" s="86">
        <v>0.7</v>
      </c>
      <c r="AY11" s="86">
        <v>0.7</v>
      </c>
      <c r="AZ11" s="86">
        <v>0.7</v>
      </c>
      <c r="BA11" s="86">
        <v>0.7</v>
      </c>
      <c r="BB11" s="86">
        <v>0.7</v>
      </c>
      <c r="BC11" s="86">
        <v>0.7</v>
      </c>
      <c r="BD11" s="86"/>
      <c r="BE11" s="64"/>
      <c r="BF11" s="64"/>
      <c r="BG11" s="64"/>
      <c r="BH11" s="64"/>
      <c r="BI11" s="64"/>
      <c r="BJ11" s="45"/>
    </row>
    <row r="12" spans="1:62" x14ac:dyDescent="0.25">
      <c r="A12" s="71" t="s">
        <v>153</v>
      </c>
      <c r="B12" s="2">
        <v>-0.6</v>
      </c>
      <c r="C12" s="2">
        <v>-0.5</v>
      </c>
      <c r="D12" s="2">
        <v>-0.5</v>
      </c>
      <c r="E12" s="2">
        <v>-0.3</v>
      </c>
      <c r="F12" s="2">
        <v>-0.4</v>
      </c>
      <c r="G12" s="2">
        <v>-0.1</v>
      </c>
      <c r="H12" s="2">
        <v>0</v>
      </c>
      <c r="I12" s="2">
        <v>0.2</v>
      </c>
      <c r="J12" s="2">
        <v>0.3</v>
      </c>
      <c r="K12" s="2">
        <v>0.4</v>
      </c>
      <c r="L12" s="2">
        <v>0.4</v>
      </c>
      <c r="M12" s="2">
        <v>0.5</v>
      </c>
      <c r="N12" s="2">
        <v>0.8</v>
      </c>
      <c r="O12" s="2">
        <v>1.2</v>
      </c>
      <c r="P12" s="2">
        <v>1.5</v>
      </c>
      <c r="Q12" s="2">
        <v>1.7</v>
      </c>
      <c r="R12" s="2">
        <v>1.4</v>
      </c>
      <c r="S12" s="2">
        <v>1.2</v>
      </c>
      <c r="T12" s="2">
        <v>1.1000000000000001</v>
      </c>
      <c r="U12" s="2">
        <v>0.9</v>
      </c>
      <c r="V12" s="2">
        <v>0.9</v>
      </c>
      <c r="W12" s="2">
        <v>0.9</v>
      </c>
      <c r="X12" s="2">
        <v>1.2</v>
      </c>
      <c r="Y12" s="2">
        <v>1.5</v>
      </c>
      <c r="Z12" s="2">
        <v>1.7</v>
      </c>
      <c r="AA12" s="2">
        <v>1.7</v>
      </c>
      <c r="AB12" s="2">
        <v>1.4</v>
      </c>
      <c r="AC12" s="2">
        <v>1.4</v>
      </c>
      <c r="AD12" s="2">
        <v>1.1000000000000001</v>
      </c>
      <c r="AE12" s="2">
        <v>0.9</v>
      </c>
      <c r="AF12" s="2">
        <v>0.7</v>
      </c>
      <c r="AG12" s="2">
        <v>0.5</v>
      </c>
      <c r="AH12" s="2">
        <v>0.4</v>
      </c>
      <c r="AI12" s="2">
        <v>0.3</v>
      </c>
      <c r="AJ12" s="2">
        <v>0.2</v>
      </c>
      <c r="AK12" s="2">
        <v>0</v>
      </c>
      <c r="AL12" s="2">
        <v>-0.1</v>
      </c>
      <c r="AM12" s="2">
        <v>-0.1</v>
      </c>
      <c r="AN12" s="2">
        <v>0.2</v>
      </c>
      <c r="AO12" s="76">
        <v>0.3</v>
      </c>
      <c r="AP12" s="76">
        <v>0.4</v>
      </c>
      <c r="AQ12" s="76">
        <v>0.5</v>
      </c>
      <c r="AR12" s="76">
        <v>0.7</v>
      </c>
      <c r="AS12" s="76">
        <v>0.7</v>
      </c>
      <c r="AT12" s="76">
        <v>0.7</v>
      </c>
      <c r="AU12" s="76">
        <v>0.7</v>
      </c>
      <c r="AV12" s="76">
        <v>0.7</v>
      </c>
      <c r="AW12" s="86">
        <v>0.8</v>
      </c>
      <c r="AX12" s="86">
        <v>0.7</v>
      </c>
      <c r="AY12" s="86"/>
      <c r="AZ12" s="86"/>
      <c r="BA12" s="86"/>
      <c r="BB12" s="86"/>
      <c r="BC12" s="86"/>
      <c r="BD12" s="86"/>
      <c r="BE12" s="87"/>
      <c r="BF12" s="87"/>
      <c r="BG12" s="87"/>
      <c r="BH12" s="87"/>
      <c r="BI12" s="87"/>
      <c r="BJ12" s="87"/>
    </row>
    <row r="13" spans="1:62" x14ac:dyDescent="0.25">
      <c r="A13" s="61"/>
      <c r="AV13" s="61"/>
      <c r="AW13" s="61"/>
      <c r="AX13" s="61"/>
      <c r="AY13" s="76"/>
      <c r="AZ13" s="76"/>
      <c r="BA13" s="76"/>
      <c r="BB13" s="76"/>
      <c r="BC13" s="76"/>
      <c r="BD13" s="61"/>
      <c r="BE13" s="61"/>
      <c r="BF13" s="61"/>
      <c r="BG13" s="61"/>
      <c r="BI13" s="8"/>
    </row>
    <row r="14" spans="1:62" x14ac:dyDescent="0.25">
      <c r="A14" s="91" t="s">
        <v>314</v>
      </c>
    </row>
    <row r="16" spans="1:62" x14ac:dyDescent="0.25">
      <c r="AX16" s="30"/>
      <c r="AY16" s="30"/>
      <c r="AZ16" s="30"/>
      <c r="BA16" s="30"/>
      <c r="BB16" s="30"/>
      <c r="BC16" s="30"/>
      <c r="BD16" s="30"/>
      <c r="BE16" s="30"/>
      <c r="BF16" s="30"/>
      <c r="BG16" s="30"/>
      <c r="BH16" s="30"/>
      <c r="BI16" s="30"/>
    </row>
    <row r="17" spans="45:62" x14ac:dyDescent="0.25">
      <c r="AS17" s="4"/>
      <c r="AT17" s="73"/>
      <c r="AX17" s="75"/>
      <c r="AY17" s="49"/>
      <c r="AZ17" s="49"/>
      <c r="BA17" s="75"/>
      <c r="BB17" s="49"/>
      <c r="BC17" s="75"/>
      <c r="BD17" s="49"/>
      <c r="BE17" s="49"/>
      <c r="BF17" s="49"/>
    </row>
    <row r="18" spans="45:62" x14ac:dyDescent="0.25">
      <c r="AT18" s="73"/>
      <c r="AX18" s="75"/>
      <c r="AY18" s="75"/>
      <c r="AZ18" s="49"/>
      <c r="BA18" s="49"/>
      <c r="BB18" s="49"/>
      <c r="BC18" s="49"/>
      <c r="BD18" s="49"/>
      <c r="BE18" s="49"/>
      <c r="BF18" s="49"/>
      <c r="BJ18" s="77"/>
    </row>
    <row r="19" spans="45:62" x14ac:dyDescent="0.25">
      <c r="AV19" s="9"/>
    </row>
    <row r="20" spans="45:62" x14ac:dyDescent="0.25">
      <c r="AX20" s="30"/>
      <c r="AY20" s="30"/>
      <c r="AZ20" s="30"/>
      <c r="BA20" s="30"/>
      <c r="BB20" s="30"/>
      <c r="BC20" s="30"/>
      <c r="BD20" s="30"/>
      <c r="BE20" s="30"/>
      <c r="BF20" s="30"/>
      <c r="BG20" s="30"/>
      <c r="BH20" s="30"/>
      <c r="BI20" s="30"/>
    </row>
    <row r="21" spans="45:62" x14ac:dyDescent="0.25">
      <c r="BI21" s="8"/>
    </row>
    <row r="23" spans="45:62" x14ac:dyDescent="0.25">
      <c r="BC23" s="74"/>
      <c r="BD23" s="74"/>
      <c r="BE23" s="74"/>
      <c r="BF23" s="74"/>
      <c r="BG23" s="74"/>
      <c r="BH23" s="74"/>
      <c r="BI23" s="74"/>
    </row>
    <row r="24" spans="45:62" x14ac:dyDescent="0.25">
      <c r="BC24" s="74"/>
      <c r="BD24" s="74"/>
      <c r="BE24" s="74"/>
      <c r="BF24" s="74"/>
      <c r="BG24" s="74"/>
      <c r="BH24" s="74"/>
      <c r="BI24" s="74"/>
    </row>
    <row r="26" spans="45:62" x14ac:dyDescent="0.25">
      <c r="AX26" s="10"/>
      <c r="AY26" s="10"/>
      <c r="AZ26" s="10"/>
      <c r="BA26" s="10"/>
      <c r="BB26" s="10"/>
      <c r="BC26" s="10"/>
      <c r="BD26" s="10"/>
      <c r="BE26" s="10"/>
      <c r="BF26" s="10"/>
      <c r="BG26" s="10"/>
      <c r="BH26" s="10"/>
      <c r="BI26" s="10"/>
    </row>
    <row r="27" spans="45:62" x14ac:dyDescent="0.25">
      <c r="AX27" s="8"/>
      <c r="AY27" s="8"/>
      <c r="AZ27" s="8"/>
      <c r="BA27" s="8"/>
      <c r="BB27" s="8"/>
      <c r="BC27" s="8"/>
      <c r="BD27" s="8"/>
      <c r="BE27" s="8"/>
      <c r="BF27" s="8"/>
      <c r="BG27" s="8"/>
      <c r="BH27" s="8"/>
      <c r="BI27" s="8"/>
    </row>
  </sheetData>
  <conditionalFormatting sqref="AO12:AX12 AY13:BC13">
    <cfRule type="expression" dxfId="1" priority="3">
      <formula>ROUND(AO12,1)&lt;&gt;ROUND(#REF!,1)</formula>
    </cfRule>
  </conditionalFormatting>
  <conditionalFormatting sqref="AW9:BD12">
    <cfRule type="expression" dxfId="0" priority="1">
      <formula>ROUND(AW9,1)&lt;&gt;ROUND(#REF!,1)</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zoomScaleNormal="100" workbookViewId="0"/>
  </sheetViews>
  <sheetFormatPr defaultRowHeight="15" x14ac:dyDescent="0.25"/>
  <cols>
    <col min="1" max="1" width="20.28515625" style="1" customWidth="1"/>
    <col min="2" max="16" width="9.140625" style="1" customWidth="1"/>
    <col min="17" max="17" width="9" style="1" customWidth="1"/>
    <col min="18" max="30" width="9.140625" style="1"/>
    <col min="31" max="31" width="11.28515625" style="1" bestFit="1" customWidth="1"/>
    <col min="32" max="16384" width="9.140625" style="1"/>
  </cols>
  <sheetData>
    <row r="1" spans="1:32" x14ac:dyDescent="0.25">
      <c r="A1" s="66" t="s">
        <v>270</v>
      </c>
    </row>
    <row r="2" spans="1:32" x14ac:dyDescent="0.25">
      <c r="A2" s="58" t="s">
        <v>269</v>
      </c>
      <c r="B2" s="58" t="s">
        <v>31</v>
      </c>
      <c r="C2" s="58" t="s">
        <v>32</v>
      </c>
      <c r="D2" s="58" t="s">
        <v>33</v>
      </c>
      <c r="E2" s="58" t="s">
        <v>34</v>
      </c>
      <c r="F2" s="58" t="s">
        <v>35</v>
      </c>
      <c r="G2" s="58" t="s">
        <v>36</v>
      </c>
      <c r="H2" s="58" t="s">
        <v>37</v>
      </c>
      <c r="I2" s="58" t="s">
        <v>38</v>
      </c>
      <c r="J2" s="58" t="s">
        <v>39</v>
      </c>
      <c r="K2" s="58" t="s">
        <v>40</v>
      </c>
      <c r="L2" s="58" t="s">
        <v>41</v>
      </c>
      <c r="M2" s="58" t="s">
        <v>42</v>
      </c>
      <c r="N2" s="58" t="s">
        <v>43</v>
      </c>
      <c r="O2" s="58" t="s">
        <v>44</v>
      </c>
      <c r="P2" s="58" t="s">
        <v>45</v>
      </c>
      <c r="Q2" s="58" t="s">
        <v>46</v>
      </c>
      <c r="R2" s="58" t="s">
        <v>47</v>
      </c>
      <c r="S2" s="58" t="s">
        <v>48</v>
      </c>
      <c r="T2" s="58" t="s">
        <v>49</v>
      </c>
      <c r="U2" s="58" t="s">
        <v>50</v>
      </c>
      <c r="V2" s="58" t="s">
        <v>51</v>
      </c>
      <c r="W2" s="58" t="s">
        <v>52</v>
      </c>
      <c r="X2" s="58" t="s">
        <v>53</v>
      </c>
      <c r="Y2" s="58" t="s">
        <v>54</v>
      </c>
      <c r="Z2" s="58" t="s">
        <v>55</v>
      </c>
      <c r="AA2" s="58" t="s">
        <v>56</v>
      </c>
      <c r="AB2" s="58" t="s">
        <v>57</v>
      </c>
      <c r="AC2" s="58" t="s">
        <v>58</v>
      </c>
      <c r="AD2" s="58" t="s">
        <v>59</v>
      </c>
      <c r="AE2" s="58" t="s">
        <v>60</v>
      </c>
      <c r="AF2" s="58" t="s">
        <v>61</v>
      </c>
    </row>
    <row r="3" spans="1:32" x14ac:dyDescent="0.25">
      <c r="A3" s="1" t="s">
        <v>167</v>
      </c>
      <c r="G3" s="3">
        <v>-3.6</v>
      </c>
      <c r="H3" s="1">
        <v>-2.2999999999999998</v>
      </c>
      <c r="I3" s="1">
        <v>-0.3</v>
      </c>
      <c r="J3" s="1">
        <v>1.4</v>
      </c>
      <c r="K3" s="1">
        <v>3</v>
      </c>
      <c r="L3" s="1">
        <v>4.4000000000000004</v>
      </c>
    </row>
    <row r="4" spans="1:32" x14ac:dyDescent="0.25">
      <c r="A4" s="1" t="s">
        <v>168</v>
      </c>
      <c r="H4" s="3">
        <v>-1.6</v>
      </c>
      <c r="I4" s="1">
        <v>-6.9</v>
      </c>
      <c r="J4" s="1">
        <v>-11.5</v>
      </c>
      <c r="K4" s="1">
        <v>-15.8</v>
      </c>
      <c r="L4" s="1">
        <v>-18.2</v>
      </c>
      <c r="M4" s="1">
        <v>-19.399999999999999</v>
      </c>
    </row>
    <row r="5" spans="1:32" x14ac:dyDescent="0.25">
      <c r="A5" s="1" t="s">
        <v>169</v>
      </c>
      <c r="I5" s="3">
        <v>-6</v>
      </c>
      <c r="J5" s="1">
        <v>-9.1999999999999993</v>
      </c>
      <c r="K5" s="1">
        <v>-11.4</v>
      </c>
      <c r="L5" s="1">
        <v>-11.7</v>
      </c>
      <c r="M5" s="1">
        <v>-11.1</v>
      </c>
      <c r="N5" s="1">
        <v>-10.199999999999999</v>
      </c>
    </row>
    <row r="6" spans="1:32" x14ac:dyDescent="0.25">
      <c r="A6" s="1" t="s">
        <v>170</v>
      </c>
      <c r="J6" s="3">
        <v>-11.4</v>
      </c>
      <c r="K6" s="1">
        <v>-12.7</v>
      </c>
      <c r="L6" s="1">
        <v>-13.6</v>
      </c>
      <c r="M6" s="1">
        <v>-12.7</v>
      </c>
      <c r="N6" s="1">
        <v>-11.9</v>
      </c>
      <c r="O6" s="1">
        <v>-10.9</v>
      </c>
    </row>
    <row r="7" spans="1:32" x14ac:dyDescent="0.25">
      <c r="A7" s="1" t="s">
        <v>171</v>
      </c>
      <c r="K7" s="3">
        <v>-14.4</v>
      </c>
      <c r="L7" s="1">
        <v>-17</v>
      </c>
      <c r="M7" s="1">
        <v>-16</v>
      </c>
      <c r="N7" s="1">
        <v>-15</v>
      </c>
      <c r="O7" s="1">
        <v>-13.7</v>
      </c>
      <c r="P7" s="1">
        <v>-12.4</v>
      </c>
    </row>
    <row r="8" spans="1:32" x14ac:dyDescent="0.25">
      <c r="A8" s="1" t="s">
        <v>172</v>
      </c>
      <c r="L8" s="3">
        <v>-24.1</v>
      </c>
      <c r="M8" s="1">
        <v>-17.8</v>
      </c>
      <c r="N8" s="1">
        <v>-17.899999999999999</v>
      </c>
      <c r="O8" s="1">
        <v>-17.3</v>
      </c>
      <c r="P8" s="1">
        <v>-16.100000000000001</v>
      </c>
      <c r="Q8" s="1">
        <v>-14.8</v>
      </c>
    </row>
    <row r="9" spans="1:32" x14ac:dyDescent="0.25">
      <c r="A9" s="1" t="s">
        <v>173</v>
      </c>
      <c r="M9" s="3">
        <v>-20.7</v>
      </c>
      <c r="N9" s="1">
        <v>-18.899999999999999</v>
      </c>
      <c r="O9" s="1">
        <v>-20.2</v>
      </c>
      <c r="P9" s="1">
        <v>-20</v>
      </c>
      <c r="Q9" s="1">
        <v>-19.600000000000001</v>
      </c>
      <c r="R9" s="1">
        <v>-18.7</v>
      </c>
    </row>
    <row r="10" spans="1:32" x14ac:dyDescent="0.25">
      <c r="A10" s="1" t="s">
        <v>174</v>
      </c>
      <c r="N10" s="3">
        <v>-23.5</v>
      </c>
      <c r="O10" s="1">
        <v>-21.8</v>
      </c>
      <c r="P10" s="1">
        <v>-23.2</v>
      </c>
      <c r="Q10" s="1">
        <v>-23.3</v>
      </c>
      <c r="R10" s="1">
        <v>-22.6</v>
      </c>
      <c r="S10" s="1">
        <v>-21.6</v>
      </c>
    </row>
    <row r="11" spans="1:32" x14ac:dyDescent="0.25">
      <c r="A11" s="1" t="s">
        <v>175</v>
      </c>
      <c r="O11" s="3">
        <v>-26.3</v>
      </c>
      <c r="P11" s="1">
        <v>-23.5</v>
      </c>
      <c r="Q11" s="1">
        <v>-24.8</v>
      </c>
      <c r="R11" s="1">
        <v>-24.6</v>
      </c>
      <c r="S11" s="1">
        <v>-24</v>
      </c>
      <c r="T11" s="1">
        <v>-22.9</v>
      </c>
    </row>
    <row r="12" spans="1:32" x14ac:dyDescent="0.25">
      <c r="A12" s="1" t="s">
        <v>176</v>
      </c>
      <c r="P12" s="3">
        <v>-33</v>
      </c>
      <c r="Q12" s="1">
        <v>-24.4</v>
      </c>
      <c r="R12" s="1">
        <v>-25.1</v>
      </c>
      <c r="S12" s="1">
        <v>-25.1</v>
      </c>
      <c r="T12" s="1">
        <v>-24</v>
      </c>
      <c r="U12" s="1">
        <v>-22.4</v>
      </c>
    </row>
    <row r="13" spans="1:32" x14ac:dyDescent="0.25">
      <c r="A13" s="1" t="s">
        <v>177</v>
      </c>
      <c r="Q13" s="3">
        <v>-30</v>
      </c>
      <c r="R13" s="1">
        <v>-25.4</v>
      </c>
      <c r="S13" s="1">
        <v>-25.4</v>
      </c>
      <c r="T13" s="1">
        <v>-24.2</v>
      </c>
      <c r="U13" s="1">
        <v>-22.6</v>
      </c>
      <c r="V13" s="1">
        <v>-20.9</v>
      </c>
    </row>
    <row r="14" spans="1:32" x14ac:dyDescent="0.25">
      <c r="A14" s="1" t="s">
        <v>178</v>
      </c>
      <c r="R14" s="3">
        <v>-30.4</v>
      </c>
      <c r="S14" s="1">
        <v>-25.3</v>
      </c>
      <c r="T14" s="1">
        <v>-24.3</v>
      </c>
      <c r="U14" s="1">
        <v>-23</v>
      </c>
      <c r="V14" s="1">
        <v>-21</v>
      </c>
      <c r="W14" s="1">
        <v>-19.7</v>
      </c>
    </row>
    <row r="15" spans="1:32" x14ac:dyDescent="0.25">
      <c r="A15" s="1" t="s">
        <v>179</v>
      </c>
      <c r="S15" s="3">
        <v>-35.6</v>
      </c>
      <c r="T15" s="1">
        <v>-42.3</v>
      </c>
      <c r="U15" s="68">
        <v>-43.2</v>
      </c>
      <c r="V15" s="68">
        <v>-47.1</v>
      </c>
      <c r="W15" s="68">
        <v>-49.3</v>
      </c>
      <c r="X15" s="68">
        <v>-49.9</v>
      </c>
      <c r="Y15" s="68">
        <v>-48.7</v>
      </c>
      <c r="Z15" s="68">
        <v>-48</v>
      </c>
      <c r="AA15" s="68">
        <v>-47</v>
      </c>
      <c r="AB15" s="68">
        <v>-45.8</v>
      </c>
      <c r="AC15" s="1">
        <v>-44.8</v>
      </c>
      <c r="AD15" s="1">
        <v>-43.6</v>
      </c>
      <c r="AE15" s="1">
        <v>-42.3</v>
      </c>
    </row>
    <row r="16" spans="1:32" x14ac:dyDescent="0.25">
      <c r="A16" s="1" t="s">
        <v>180</v>
      </c>
      <c r="T16" s="1">
        <v>-42.3</v>
      </c>
      <c r="U16" s="68">
        <v>-37.4</v>
      </c>
      <c r="V16" s="68">
        <v>-40.799999999999997</v>
      </c>
      <c r="W16" s="69">
        <v>-44.6</v>
      </c>
      <c r="X16" s="69">
        <v>-46</v>
      </c>
      <c r="Y16" s="68">
        <v>-46.4</v>
      </c>
      <c r="Z16" s="68">
        <v>-46.2</v>
      </c>
      <c r="AA16" s="68">
        <v>-45.6</v>
      </c>
      <c r="AB16" s="68">
        <v>-44.8</v>
      </c>
      <c r="AC16" s="1">
        <v>-44</v>
      </c>
      <c r="AD16" s="1">
        <v>-43</v>
      </c>
      <c r="AE16" s="1">
        <v>-41.8</v>
      </c>
      <c r="AF16" s="1">
        <v>-40.5</v>
      </c>
    </row>
    <row r="17" spans="1:30" x14ac:dyDescent="0.25">
      <c r="A17" s="2" t="s">
        <v>153</v>
      </c>
      <c r="B17" s="1">
        <v>-10.8</v>
      </c>
      <c r="C17" s="1">
        <v>-10.8</v>
      </c>
      <c r="D17" s="1">
        <v>-8.8000000000000007</v>
      </c>
      <c r="E17" s="1">
        <v>-6.8</v>
      </c>
      <c r="F17" s="1">
        <v>-6.4</v>
      </c>
      <c r="G17" s="1">
        <v>-3.6</v>
      </c>
      <c r="H17" s="1">
        <v>-1.6</v>
      </c>
      <c r="I17" s="1">
        <v>-6</v>
      </c>
      <c r="J17" s="1">
        <v>-11.4</v>
      </c>
      <c r="K17" s="1">
        <v>-14.4</v>
      </c>
      <c r="L17" s="1">
        <v>-24.1</v>
      </c>
      <c r="M17" s="1">
        <v>-20.7</v>
      </c>
      <c r="N17" s="1">
        <v>-23.5</v>
      </c>
      <c r="O17" s="1">
        <v>-26.3</v>
      </c>
      <c r="P17" s="1">
        <v>-33</v>
      </c>
      <c r="Q17" s="1">
        <v>-30</v>
      </c>
      <c r="R17" s="1">
        <v>-30.4</v>
      </c>
      <c r="S17" s="1">
        <v>-35.6</v>
      </c>
      <c r="T17" s="1">
        <v>-42.3</v>
      </c>
      <c r="U17" s="3"/>
      <c r="V17" s="3"/>
    </row>
    <row r="19" spans="1:30" x14ac:dyDescent="0.25">
      <c r="A19" s="1" t="s">
        <v>258</v>
      </c>
    </row>
    <row r="20" spans="1:30" s="70" customFormat="1" x14ac:dyDescent="0.25">
      <c r="A20" s="2" t="s">
        <v>315</v>
      </c>
    </row>
    <row r="21" spans="1:30" ht="15" customHeight="1" x14ac:dyDescent="0.25">
      <c r="A21" s="2" t="s">
        <v>316</v>
      </c>
      <c r="B21" s="6"/>
      <c r="C21" s="6"/>
      <c r="D21" s="6"/>
    </row>
    <row r="22" spans="1:30" ht="15" customHeight="1" x14ac:dyDescent="0.25">
      <c r="A22" s="2" t="s">
        <v>318</v>
      </c>
      <c r="B22" s="6"/>
      <c r="C22" s="6"/>
      <c r="D22" s="6"/>
      <c r="AC22" s="6"/>
      <c r="AD22" s="6"/>
    </row>
    <row r="23" spans="1:30" ht="15" customHeight="1" x14ac:dyDescent="0.25">
      <c r="A23" s="2"/>
      <c r="B23" s="6"/>
      <c r="C23" s="6"/>
      <c r="D23" s="6"/>
      <c r="AC23" s="6"/>
      <c r="AD23" s="6"/>
    </row>
    <row r="24" spans="1:30" x14ac:dyDescent="0.25">
      <c r="A24" s="45" t="s">
        <v>267</v>
      </c>
      <c r="B24" s="6"/>
      <c r="C24" s="6"/>
      <c r="D24" s="6"/>
      <c r="AC24" s="6"/>
      <c r="AD24" s="6"/>
    </row>
    <row r="25" spans="1:30" x14ac:dyDescent="0.25">
      <c r="C25" s="6"/>
      <c r="D25" s="6"/>
      <c r="AC25" s="6"/>
      <c r="AD25" s="6"/>
    </row>
    <row r="26" spans="1:30" x14ac:dyDescent="0.25">
      <c r="AC26" s="6"/>
      <c r="AD26" s="6"/>
    </row>
    <row r="27" spans="1:30" x14ac:dyDescent="0.25">
      <c r="X27" s="6"/>
      <c r="Y27" s="6"/>
      <c r="Z27" s="6"/>
      <c r="AA27" s="6"/>
      <c r="AB27" s="6"/>
      <c r="AC27" s="6"/>
      <c r="AD27" s="6"/>
    </row>
    <row r="28" spans="1:30" x14ac:dyDescent="0.25">
      <c r="A28" s="6"/>
      <c r="X28" s="6"/>
      <c r="Y28" s="6"/>
      <c r="Z28" s="6"/>
      <c r="AA28" s="6"/>
      <c r="AB28" s="6"/>
      <c r="AC28" s="6"/>
      <c r="AD28" s="6"/>
    </row>
    <row r="29" spans="1:30" x14ac:dyDescent="0.25">
      <c r="A29" s="6"/>
    </row>
    <row r="30" spans="1:30" x14ac:dyDescent="0.25">
      <c r="A30" s="6"/>
    </row>
    <row r="32" spans="1:30"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
  <sheetViews>
    <sheetView zoomScaleNormal="100" workbookViewId="0"/>
  </sheetViews>
  <sheetFormatPr defaultRowHeight="15" x14ac:dyDescent="0.25"/>
  <cols>
    <col min="1" max="1" width="16.28515625" style="45" customWidth="1"/>
    <col min="2" max="11" width="9.140625" style="45"/>
    <col min="12" max="13" width="9.140625" style="45" customWidth="1"/>
    <col min="14" max="19" width="9.140625" style="45"/>
    <col min="20" max="20" width="8.42578125" style="45" bestFit="1" customWidth="1"/>
    <col min="21" max="16384" width="9.140625" style="45"/>
  </cols>
  <sheetData>
    <row r="1" spans="1:70" x14ac:dyDescent="0.25">
      <c r="A1" s="66" t="s">
        <v>309</v>
      </c>
    </row>
    <row r="2" spans="1:70" x14ac:dyDescent="0.25">
      <c r="A2" s="58" t="s">
        <v>219</v>
      </c>
      <c r="B2" s="59" t="s">
        <v>0</v>
      </c>
      <c r="C2" s="59" t="s">
        <v>1</v>
      </c>
      <c r="D2" s="59" t="s">
        <v>2</v>
      </c>
      <c r="E2" s="59" t="s">
        <v>3</v>
      </c>
      <c r="F2" s="59" t="s">
        <v>4</v>
      </c>
      <c r="G2" s="59" t="s">
        <v>5</v>
      </c>
      <c r="H2" s="59" t="s">
        <v>6</v>
      </c>
      <c r="I2" s="59" t="s">
        <v>7</v>
      </c>
      <c r="J2" s="59" t="s">
        <v>8</v>
      </c>
      <c r="K2" s="59" t="s">
        <v>9</v>
      </c>
      <c r="L2" s="59" t="s">
        <v>10</v>
      </c>
      <c r="M2" s="59" t="s">
        <v>11</v>
      </c>
      <c r="N2" s="59" t="s">
        <v>12</v>
      </c>
      <c r="O2" s="59" t="s">
        <v>13</v>
      </c>
      <c r="P2" s="59" t="s">
        <v>14</v>
      </c>
      <c r="Q2" s="59" t="s">
        <v>15</v>
      </c>
      <c r="R2" s="59" t="s">
        <v>16</v>
      </c>
      <c r="S2" s="59" t="s">
        <v>17</v>
      </c>
      <c r="T2" s="59" t="s">
        <v>18</v>
      </c>
      <c r="U2" s="59" t="s">
        <v>19</v>
      </c>
      <c r="V2" s="59" t="s">
        <v>20</v>
      </c>
      <c r="W2" s="59" t="s">
        <v>21</v>
      </c>
      <c r="X2" s="59" t="s">
        <v>22</v>
      </c>
      <c r="Y2" s="59" t="s">
        <v>23</v>
      </c>
      <c r="Z2" s="59" t="s">
        <v>24</v>
      </c>
      <c r="AA2" s="59" t="s">
        <v>25</v>
      </c>
      <c r="AB2" s="59" t="s">
        <v>26</v>
      </c>
      <c r="AC2" s="59" t="s">
        <v>27</v>
      </c>
      <c r="AD2" s="59" t="s">
        <v>28</v>
      </c>
      <c r="AE2" s="59" t="s">
        <v>29</v>
      </c>
      <c r="AF2" s="59" t="s">
        <v>30</v>
      </c>
      <c r="AG2" s="59" t="s">
        <v>31</v>
      </c>
      <c r="AH2" s="59" t="s">
        <v>32</v>
      </c>
      <c r="AI2" s="59" t="s">
        <v>33</v>
      </c>
      <c r="AJ2" s="59" t="s">
        <v>34</v>
      </c>
      <c r="AK2" s="59" t="s">
        <v>35</v>
      </c>
      <c r="AL2" s="59" t="s">
        <v>36</v>
      </c>
      <c r="AM2" s="59" t="s">
        <v>37</v>
      </c>
      <c r="AN2" s="59" t="s">
        <v>38</v>
      </c>
      <c r="AO2" s="59" t="s">
        <v>39</v>
      </c>
      <c r="AP2" s="59" t="s">
        <v>40</v>
      </c>
      <c r="AQ2" s="59" t="s">
        <v>41</v>
      </c>
      <c r="AR2" s="59" t="s">
        <v>42</v>
      </c>
      <c r="AS2" s="59" t="s">
        <v>43</v>
      </c>
      <c r="AT2" s="59" t="s">
        <v>44</v>
      </c>
      <c r="AU2" s="59" t="s">
        <v>45</v>
      </c>
      <c r="AV2" s="59" t="s">
        <v>46</v>
      </c>
      <c r="AW2" s="59" t="s">
        <v>47</v>
      </c>
      <c r="AX2" s="59" t="s">
        <v>48</v>
      </c>
      <c r="AY2" s="59" t="s">
        <v>49</v>
      </c>
      <c r="AZ2" s="59" t="s">
        <v>50</v>
      </c>
      <c r="BA2" s="59" t="s">
        <v>51</v>
      </c>
      <c r="BB2" s="59" t="s">
        <v>52</v>
      </c>
      <c r="BC2" s="59" t="s">
        <v>53</v>
      </c>
      <c r="BD2" s="59" t="s">
        <v>54</v>
      </c>
      <c r="BE2" s="59" t="s">
        <v>55</v>
      </c>
      <c r="BF2" s="59" t="s">
        <v>56</v>
      </c>
      <c r="BG2" s="59" t="s">
        <v>57</v>
      </c>
      <c r="BH2" s="59" t="s">
        <v>58</v>
      </c>
      <c r="BI2" s="59" t="s">
        <v>59</v>
      </c>
      <c r="BJ2" s="59" t="s">
        <v>60</v>
      </c>
      <c r="BK2" s="59" t="s">
        <v>61</v>
      </c>
      <c r="BL2" s="59" t="s">
        <v>70</v>
      </c>
      <c r="BM2" s="59" t="s">
        <v>71</v>
      </c>
      <c r="BN2" s="59" t="s">
        <v>72</v>
      </c>
      <c r="BO2" s="59" t="s">
        <v>73</v>
      </c>
      <c r="BP2" s="59" t="s">
        <v>74</v>
      </c>
      <c r="BQ2" s="59" t="s">
        <v>75</v>
      </c>
      <c r="BR2" s="59" t="s">
        <v>76</v>
      </c>
    </row>
    <row r="3" spans="1:70" x14ac:dyDescent="0.25">
      <c r="A3" s="45" t="s">
        <v>79</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90">
        <v>3</v>
      </c>
      <c r="AU3" s="90">
        <v>2.5</v>
      </c>
      <c r="AV3" s="90">
        <v>2.5</v>
      </c>
      <c r="AW3" s="90">
        <v>2.5</v>
      </c>
      <c r="AX3" s="90">
        <v>2.5</v>
      </c>
      <c r="AY3" s="90">
        <v>2.5</v>
      </c>
      <c r="AZ3" s="90">
        <v>3.4</v>
      </c>
      <c r="BA3" s="90">
        <v>4</v>
      </c>
      <c r="BB3" s="90">
        <v>4.5</v>
      </c>
      <c r="BC3" s="90">
        <v>4.9000000000000004</v>
      </c>
      <c r="BD3" s="90">
        <v>5.2</v>
      </c>
      <c r="BE3" s="90">
        <v>5.4</v>
      </c>
      <c r="BF3" s="90">
        <v>5.5</v>
      </c>
      <c r="BG3" s="90">
        <v>5.7</v>
      </c>
      <c r="BH3" s="90">
        <v>5.7</v>
      </c>
      <c r="BI3" s="90">
        <v>5.8</v>
      </c>
      <c r="BJ3" s="90">
        <v>5.9</v>
      </c>
      <c r="BK3" s="90">
        <v>5.9</v>
      </c>
      <c r="BL3" s="90">
        <v>5.9</v>
      </c>
      <c r="BM3" s="90">
        <v>5.9</v>
      </c>
      <c r="BN3" s="90">
        <v>6</v>
      </c>
      <c r="BO3" s="90">
        <v>6</v>
      </c>
      <c r="BP3" s="90">
        <v>6</v>
      </c>
      <c r="BQ3" s="90">
        <v>6</v>
      </c>
      <c r="BR3" s="90">
        <v>6</v>
      </c>
    </row>
    <row r="4" spans="1:70" x14ac:dyDescent="0.25">
      <c r="A4" s="45" t="s">
        <v>78</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90"/>
      <c r="AU4" s="90">
        <v>2.1</v>
      </c>
      <c r="AV4" s="90">
        <v>2.6</v>
      </c>
      <c r="AW4" s="90">
        <v>2.6</v>
      </c>
      <c r="AX4" s="90">
        <v>2.6</v>
      </c>
      <c r="AY4" s="90">
        <v>2.6</v>
      </c>
      <c r="AZ4" s="90">
        <v>2.6</v>
      </c>
      <c r="BA4" s="90">
        <v>3.5</v>
      </c>
      <c r="BB4" s="90">
        <v>4.0999999999999996</v>
      </c>
      <c r="BC4" s="90">
        <v>4.5999999999999996</v>
      </c>
      <c r="BD4" s="90">
        <v>4.9000000000000004</v>
      </c>
      <c r="BE4" s="90">
        <v>5.2</v>
      </c>
      <c r="BF4" s="90">
        <v>5.4</v>
      </c>
      <c r="BG4" s="90">
        <v>5.6</v>
      </c>
      <c r="BH4" s="90">
        <v>5.7</v>
      </c>
      <c r="BI4" s="90">
        <v>5.7</v>
      </c>
      <c r="BJ4" s="90">
        <v>5.8</v>
      </c>
      <c r="BK4" s="90">
        <v>5.9</v>
      </c>
      <c r="BL4" s="90">
        <v>5.9</v>
      </c>
      <c r="BM4" s="90">
        <v>5.9</v>
      </c>
      <c r="BN4" s="90">
        <v>5.9</v>
      </c>
      <c r="BO4" s="90">
        <v>6</v>
      </c>
      <c r="BP4" s="90">
        <v>6</v>
      </c>
      <c r="BQ4" s="90">
        <v>6</v>
      </c>
      <c r="BR4" s="90">
        <v>6</v>
      </c>
    </row>
    <row r="5" spans="1:70" x14ac:dyDescent="0.25">
      <c r="A5" s="45" t="s">
        <v>77</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90"/>
      <c r="AU5" s="90"/>
      <c r="AV5" s="90">
        <v>2.4</v>
      </c>
      <c r="AW5" s="90">
        <v>2.8</v>
      </c>
      <c r="AX5" s="90">
        <v>2.8</v>
      </c>
      <c r="AY5" s="90">
        <v>2.8</v>
      </c>
      <c r="AZ5" s="90">
        <v>2.8</v>
      </c>
      <c r="BA5" s="90">
        <v>2.8</v>
      </c>
      <c r="BB5" s="90">
        <v>3.4</v>
      </c>
      <c r="BC5" s="90">
        <v>3.8</v>
      </c>
      <c r="BD5" s="90">
        <v>4.0999999999999996</v>
      </c>
      <c r="BE5" s="90">
        <v>4.3</v>
      </c>
      <c r="BF5" s="90">
        <v>4.5</v>
      </c>
      <c r="BG5" s="90">
        <v>4.5999999999999996</v>
      </c>
      <c r="BH5" s="90">
        <v>4.7</v>
      </c>
      <c r="BI5" s="90">
        <v>4.8</v>
      </c>
      <c r="BJ5" s="90">
        <v>4.8</v>
      </c>
      <c r="BK5" s="90">
        <v>4.9000000000000004</v>
      </c>
      <c r="BL5" s="90">
        <v>4.9000000000000004</v>
      </c>
      <c r="BM5" s="90">
        <v>4.9000000000000004</v>
      </c>
      <c r="BN5" s="90">
        <v>4.9000000000000004</v>
      </c>
      <c r="BO5" s="90">
        <v>5</v>
      </c>
      <c r="BP5" s="90">
        <v>5</v>
      </c>
      <c r="BQ5" s="90">
        <v>5</v>
      </c>
      <c r="BR5" s="90">
        <v>5</v>
      </c>
    </row>
    <row r="6" spans="1:70" x14ac:dyDescent="0.25">
      <c r="A6" s="45" t="s">
        <v>69</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90"/>
      <c r="AU6" s="90"/>
      <c r="AV6" s="90"/>
      <c r="AW6" s="90">
        <v>2.7</v>
      </c>
      <c r="AX6" s="90">
        <v>1.9</v>
      </c>
      <c r="AY6" s="90">
        <v>1.9</v>
      </c>
      <c r="AZ6" s="90">
        <v>1.9</v>
      </c>
      <c r="BA6" s="90">
        <v>1.9</v>
      </c>
      <c r="BB6" s="90">
        <v>1.9</v>
      </c>
      <c r="BC6" s="90">
        <v>2.7</v>
      </c>
      <c r="BD6" s="90">
        <v>3.2</v>
      </c>
      <c r="BE6" s="90">
        <v>3.7</v>
      </c>
      <c r="BF6" s="90">
        <v>4</v>
      </c>
      <c r="BG6" s="90">
        <v>4.3</v>
      </c>
      <c r="BH6" s="90">
        <v>4.4000000000000004</v>
      </c>
      <c r="BI6" s="90">
        <v>4.5999999999999996</v>
      </c>
      <c r="BJ6" s="90">
        <v>4.7</v>
      </c>
      <c r="BK6" s="90">
        <v>4.8</v>
      </c>
      <c r="BL6" s="90">
        <v>4.8</v>
      </c>
      <c r="BM6" s="90">
        <v>4.9000000000000004</v>
      </c>
      <c r="BN6" s="90">
        <v>4.9000000000000004</v>
      </c>
      <c r="BO6" s="90">
        <v>4.9000000000000004</v>
      </c>
      <c r="BP6" s="90">
        <v>4.9000000000000004</v>
      </c>
      <c r="BQ6" s="90">
        <v>5</v>
      </c>
      <c r="BR6" s="90">
        <v>5</v>
      </c>
    </row>
    <row r="7" spans="1:70" x14ac:dyDescent="0.25">
      <c r="A7" s="45" t="s">
        <v>64</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90"/>
      <c r="AU7" s="90"/>
      <c r="AV7" s="90"/>
      <c r="AW7" s="90"/>
      <c r="AX7" s="90"/>
      <c r="AY7" s="90">
        <v>0.9</v>
      </c>
      <c r="AZ7" s="90">
        <v>0.9</v>
      </c>
      <c r="BA7" s="90">
        <v>0.9</v>
      </c>
      <c r="BB7" s="90">
        <v>0.9</v>
      </c>
      <c r="BC7" s="90">
        <v>0.9</v>
      </c>
      <c r="BD7" s="90">
        <v>1.2</v>
      </c>
      <c r="BE7" s="90">
        <v>1.5</v>
      </c>
      <c r="BF7" s="90">
        <v>1.7</v>
      </c>
      <c r="BG7" s="90">
        <v>2</v>
      </c>
      <c r="BH7" s="90">
        <v>2.2999999999999998</v>
      </c>
      <c r="BI7" s="90">
        <v>2.6</v>
      </c>
      <c r="BJ7" s="90">
        <v>2.9</v>
      </c>
      <c r="BK7" s="90">
        <v>3.2</v>
      </c>
      <c r="BL7" s="90">
        <v>3.5</v>
      </c>
      <c r="BM7" s="90">
        <v>3.7</v>
      </c>
      <c r="BN7" s="90">
        <v>4</v>
      </c>
      <c r="BO7" s="90">
        <v>4.3</v>
      </c>
      <c r="BP7" s="90">
        <v>4.5999999999999996</v>
      </c>
      <c r="BQ7" s="90">
        <v>4.9000000000000004</v>
      </c>
      <c r="BR7" s="90">
        <v>5.2</v>
      </c>
    </row>
    <row r="8" spans="1:70" x14ac:dyDescent="0.25">
      <c r="A8" s="45" t="s">
        <v>65</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90"/>
      <c r="AU8" s="90"/>
      <c r="AV8" s="90"/>
      <c r="AW8" s="90"/>
      <c r="AX8" s="90"/>
      <c r="AY8" s="90"/>
      <c r="AZ8" s="90">
        <v>1.7</v>
      </c>
      <c r="BA8" s="90">
        <v>1.7</v>
      </c>
      <c r="BB8" s="90">
        <v>1.7</v>
      </c>
      <c r="BC8" s="90">
        <v>1.7</v>
      </c>
      <c r="BD8" s="90">
        <v>1.7</v>
      </c>
      <c r="BE8" s="90">
        <v>1.9</v>
      </c>
      <c r="BF8" s="90">
        <v>2.2000000000000002</v>
      </c>
      <c r="BG8" s="90">
        <v>2.4</v>
      </c>
      <c r="BH8" s="90">
        <v>2.6</v>
      </c>
      <c r="BI8" s="90">
        <v>2.9</v>
      </c>
      <c r="BJ8" s="90">
        <v>3.1</v>
      </c>
      <c r="BK8" s="90">
        <v>3.3</v>
      </c>
      <c r="BL8" s="90"/>
      <c r="BM8" s="90"/>
      <c r="BN8" s="90"/>
      <c r="BO8" s="90"/>
      <c r="BP8" s="90"/>
      <c r="BQ8" s="90"/>
      <c r="BR8" s="90"/>
    </row>
    <row r="9" spans="1:70" x14ac:dyDescent="0.25">
      <c r="A9" s="45" t="s">
        <v>153</v>
      </c>
      <c r="B9" s="90">
        <v>6.8491666666666653</v>
      </c>
      <c r="C9" s="90">
        <v>6.2408333333333337</v>
      </c>
      <c r="D9" s="90">
        <v>5.9083333333333323</v>
      </c>
      <c r="E9" s="90">
        <v>8.1958333333333329</v>
      </c>
      <c r="F9" s="90">
        <v>9.4916666666666671</v>
      </c>
      <c r="G9" s="90">
        <v>9.9999999999999982</v>
      </c>
      <c r="H9" s="90">
        <v>10.232500000000002</v>
      </c>
      <c r="I9" s="90">
        <v>9.6191666666666666</v>
      </c>
      <c r="J9" s="90">
        <v>9.1783333333333328</v>
      </c>
      <c r="K9" s="90">
        <v>10.659166666666668</v>
      </c>
      <c r="L9" s="90">
        <v>12.574999999999998</v>
      </c>
      <c r="M9" s="90">
        <v>15.179166666666667</v>
      </c>
      <c r="N9" s="90">
        <v>14.512499999999996</v>
      </c>
      <c r="O9" s="90">
        <v>13.929166666666667</v>
      </c>
      <c r="P9" s="90">
        <v>13.395833333333334</v>
      </c>
      <c r="Q9" s="90">
        <v>13.654166666666667</v>
      </c>
      <c r="R9" s="90">
        <v>13.570833333333335</v>
      </c>
      <c r="S9" s="90">
        <v>12.545833333333333</v>
      </c>
      <c r="T9" s="90">
        <v>12.858333333333334</v>
      </c>
      <c r="U9" s="90">
        <v>13.310833333333333</v>
      </c>
      <c r="V9" s="90">
        <v>12.104999999999999</v>
      </c>
      <c r="W9" s="90">
        <v>9.8708333333333318</v>
      </c>
      <c r="X9" s="90">
        <v>8.3483333333333345</v>
      </c>
      <c r="Y9" s="90">
        <v>7.38</v>
      </c>
      <c r="Z9" s="90">
        <v>9.8883272540900418</v>
      </c>
      <c r="AA9" s="90">
        <v>8.6631084133258049</v>
      </c>
      <c r="AB9" s="90">
        <v>7.6838230234677596</v>
      </c>
      <c r="AC9" s="90">
        <v>6.0346153616914497</v>
      </c>
      <c r="AD9" s="90">
        <v>5.4043088060236242</v>
      </c>
      <c r="AE9" s="90">
        <v>6.5271777885968882</v>
      </c>
      <c r="AF9" s="90">
        <v>5.786750244077477</v>
      </c>
      <c r="AG9" s="90">
        <v>5.8948538127268106</v>
      </c>
      <c r="AH9" s="90">
        <v>5.3657467788377398</v>
      </c>
      <c r="AI9" s="90">
        <v>5.6544092555994725</v>
      </c>
      <c r="AJ9" s="90">
        <v>5.4207252079061297</v>
      </c>
      <c r="AK9" s="90">
        <v>5.3386874310330192</v>
      </c>
      <c r="AL9" s="90">
        <v>5.8024273811725182</v>
      </c>
      <c r="AM9" s="90">
        <v>6.1703271599205509</v>
      </c>
      <c r="AN9" s="90">
        <v>4.9988376701800608</v>
      </c>
      <c r="AO9" s="90">
        <v>5.4993510375494061</v>
      </c>
      <c r="AP9" s="90">
        <v>5.2</v>
      </c>
      <c r="AQ9" s="90">
        <v>3</v>
      </c>
      <c r="AR9" s="90">
        <v>3.5</v>
      </c>
      <c r="AS9" s="90">
        <v>3.7</v>
      </c>
      <c r="AT9" s="90">
        <v>3</v>
      </c>
      <c r="AU9" s="90">
        <v>2.1</v>
      </c>
      <c r="AV9" s="90">
        <v>2.4</v>
      </c>
      <c r="AW9" s="90">
        <v>2.7</v>
      </c>
      <c r="AX9" s="90">
        <v>1.4</v>
      </c>
      <c r="AY9" s="90">
        <v>0.9</v>
      </c>
      <c r="AZ9" s="90"/>
      <c r="BA9" s="90"/>
      <c r="BB9" s="90"/>
      <c r="BC9" s="90"/>
      <c r="BD9" s="90"/>
      <c r="BE9" s="90"/>
      <c r="BF9" s="90"/>
      <c r="BG9" s="90"/>
      <c r="BH9" s="90"/>
      <c r="BI9" s="90"/>
      <c r="BJ9" s="90"/>
      <c r="BK9" s="90"/>
      <c r="BL9" s="90"/>
      <c r="BM9" s="90"/>
      <c r="BN9" s="90"/>
      <c r="BO9" s="63"/>
      <c r="BP9" s="63"/>
      <c r="BQ9" s="63"/>
      <c r="BR9" s="63"/>
    </row>
    <row r="10" spans="1:70" x14ac:dyDescent="0.25">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row>
    <row r="11" spans="1:70" x14ac:dyDescent="0.25">
      <c r="A11" s="65" t="s">
        <v>268</v>
      </c>
    </row>
    <row r="12" spans="1:70" x14ac:dyDescent="0.25">
      <c r="A12" s="45" t="s">
        <v>267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Normal="100" workbookViewId="0"/>
  </sheetViews>
  <sheetFormatPr defaultRowHeight="15" x14ac:dyDescent="0.25"/>
  <cols>
    <col min="1" max="1" width="24.85546875" style="1" customWidth="1"/>
    <col min="2" max="11" width="11.140625" style="1" bestFit="1" customWidth="1"/>
    <col min="12" max="13" width="12.7109375" style="1" bestFit="1" customWidth="1"/>
    <col min="14" max="26" width="12.7109375" style="1" customWidth="1"/>
    <col min="27" max="16384" width="9.140625" style="1"/>
  </cols>
  <sheetData>
    <row r="1" spans="1:18" x14ac:dyDescent="0.25">
      <c r="A1" s="57" t="s">
        <v>266</v>
      </c>
      <c r="B1" s="55"/>
      <c r="C1" s="55"/>
      <c r="D1" s="55"/>
      <c r="E1" s="55"/>
      <c r="F1" s="55"/>
      <c r="G1" s="55"/>
      <c r="H1" s="55"/>
      <c r="I1" s="55"/>
      <c r="J1" s="55"/>
      <c r="K1" s="55"/>
      <c r="L1" s="55"/>
      <c r="M1" s="55"/>
      <c r="N1" s="55"/>
      <c r="O1" s="55"/>
      <c r="P1" s="55"/>
      <c r="Q1" s="55"/>
      <c r="R1" s="55"/>
    </row>
    <row r="2" spans="1:18" x14ac:dyDescent="0.25">
      <c r="A2" s="58" t="s">
        <v>262</v>
      </c>
      <c r="B2" s="59" t="s">
        <v>38</v>
      </c>
      <c r="C2" s="59" t="s">
        <v>39</v>
      </c>
      <c r="D2" s="59" t="s">
        <v>40</v>
      </c>
      <c r="E2" s="59" t="s">
        <v>41</v>
      </c>
      <c r="F2" s="59" t="s">
        <v>42</v>
      </c>
      <c r="G2" s="59" t="s">
        <v>43</v>
      </c>
      <c r="H2" s="59" t="s">
        <v>44</v>
      </c>
      <c r="I2" s="59" t="s">
        <v>45</v>
      </c>
      <c r="J2" s="59" t="s">
        <v>46</v>
      </c>
      <c r="K2" s="59" t="s">
        <v>47</v>
      </c>
      <c r="L2" s="59" t="s">
        <v>48</v>
      </c>
      <c r="M2" s="59" t="s">
        <v>49</v>
      </c>
      <c r="N2" s="59" t="s">
        <v>50</v>
      </c>
      <c r="O2" s="59" t="s">
        <v>51</v>
      </c>
      <c r="P2" s="59" t="s">
        <v>52</v>
      </c>
      <c r="Q2" s="59" t="s">
        <v>53</v>
      </c>
      <c r="R2" s="59" t="s">
        <v>54</v>
      </c>
    </row>
    <row r="3" spans="1:18" x14ac:dyDescent="0.25">
      <c r="A3" s="31" t="s">
        <v>83</v>
      </c>
      <c r="B3" s="53">
        <v>-73800</v>
      </c>
      <c r="C3" s="53">
        <v>-146079</v>
      </c>
      <c r="D3" s="53">
        <v>-200810</v>
      </c>
      <c r="E3" s="53">
        <v>-358329</v>
      </c>
      <c r="F3" s="53">
        <v>-312724</v>
      </c>
      <c r="G3" s="53">
        <v>-370331</v>
      </c>
      <c r="H3" s="53">
        <v>-421129</v>
      </c>
      <c r="I3" s="53">
        <v>-542919</v>
      </c>
      <c r="J3" s="53">
        <v>-529225</v>
      </c>
      <c r="K3" s="53">
        <v>-562183</v>
      </c>
      <c r="L3" s="53">
        <v>-694448</v>
      </c>
      <c r="M3" s="53">
        <v>-840557</v>
      </c>
      <c r="N3" s="53">
        <v>-769785</v>
      </c>
      <c r="O3" s="53">
        <v>-870626</v>
      </c>
      <c r="P3" s="53">
        <v>-969767</v>
      </c>
      <c r="Q3" s="53">
        <v>-1048416</v>
      </c>
      <c r="R3" s="53">
        <v>-1111397</v>
      </c>
    </row>
    <row r="4" spans="1:18" x14ac:dyDescent="0.25">
      <c r="A4" s="31" t="s">
        <v>84</v>
      </c>
      <c r="B4" s="53">
        <v>61040</v>
      </c>
      <c r="C4" s="53">
        <v>67346</v>
      </c>
      <c r="D4" s="53">
        <v>75152</v>
      </c>
      <c r="E4" s="53">
        <v>77012</v>
      </c>
      <c r="F4" s="53">
        <v>88889</v>
      </c>
      <c r="G4" s="53">
        <v>101000</v>
      </c>
      <c r="H4" s="53">
        <v>117220</v>
      </c>
      <c r="I4" s="53">
        <v>122790</v>
      </c>
      <c r="J4" s="53">
        <v>133458</v>
      </c>
      <c r="K4" s="53">
        <v>145837</v>
      </c>
      <c r="L4" s="53">
        <v>162621</v>
      </c>
      <c r="M4" s="53">
        <v>161112</v>
      </c>
      <c r="N4" s="53">
        <v>181932</v>
      </c>
      <c r="O4" s="53">
        <v>193245</v>
      </c>
      <c r="P4" s="53">
        <v>205265</v>
      </c>
      <c r="Q4" s="53">
        <v>218038</v>
      </c>
      <c r="R4" s="53">
        <v>231610</v>
      </c>
    </row>
    <row r="5" spans="1:18" x14ac:dyDescent="0.25">
      <c r="A5" s="31" t="s">
        <v>263</v>
      </c>
      <c r="B5" s="54">
        <v>153593</v>
      </c>
      <c r="C5" s="54">
        <v>151202</v>
      </c>
      <c r="D5" s="54">
        <v>139794</v>
      </c>
      <c r="E5" s="54">
        <v>144278</v>
      </c>
      <c r="F5" s="54">
        <v>161888</v>
      </c>
      <c r="G5" s="54">
        <v>180767</v>
      </c>
      <c r="H5" s="54">
        <v>198429</v>
      </c>
      <c r="I5" s="54">
        <v>219340</v>
      </c>
      <c r="J5" s="54">
        <v>251984</v>
      </c>
      <c r="K5" s="54">
        <v>273164</v>
      </c>
      <c r="L5" s="54">
        <v>290616</v>
      </c>
      <c r="M5" s="54">
        <v>373019</v>
      </c>
      <c r="N5" s="54">
        <v>327956</v>
      </c>
      <c r="O5" s="54">
        <v>357953</v>
      </c>
      <c r="P5" s="54">
        <v>350843</v>
      </c>
      <c r="Q5" s="54">
        <v>347471</v>
      </c>
      <c r="R5" s="54">
        <v>351090</v>
      </c>
    </row>
    <row r="6" spans="1:18" x14ac:dyDescent="0.25">
      <c r="A6" s="31" t="s">
        <v>81</v>
      </c>
      <c r="B6" s="54">
        <v>-107290</v>
      </c>
      <c r="C6" s="54">
        <v>-157353</v>
      </c>
      <c r="D6" s="54">
        <v>-201755</v>
      </c>
      <c r="E6" s="54">
        <v>-269775</v>
      </c>
      <c r="F6" s="54">
        <v>-285748</v>
      </c>
      <c r="G6" s="54">
        <v>-351285</v>
      </c>
      <c r="H6" s="54">
        <v>-409936</v>
      </c>
      <c r="I6" s="54">
        <v>-483361</v>
      </c>
      <c r="J6" s="54">
        <v>-547254</v>
      </c>
      <c r="K6" s="54">
        <v>-575449</v>
      </c>
      <c r="L6" s="54">
        <v>-626369</v>
      </c>
      <c r="M6" s="54">
        <v>-784973</v>
      </c>
      <c r="N6" s="54">
        <v>-891811</v>
      </c>
      <c r="O6" s="54">
        <v>-1028091</v>
      </c>
      <c r="P6" s="54">
        <v>-1126277</v>
      </c>
      <c r="Q6" s="54">
        <v>-1207245</v>
      </c>
      <c r="R6" s="54">
        <v>-1274052</v>
      </c>
    </row>
    <row r="7" spans="1:18" x14ac:dyDescent="0.25">
      <c r="A7" s="31" t="s">
        <v>82</v>
      </c>
      <c r="B7" s="54">
        <v>-181144</v>
      </c>
      <c r="C7" s="54">
        <v>-207274</v>
      </c>
      <c r="D7" s="54">
        <v>-214001</v>
      </c>
      <c r="E7" s="54">
        <v>-309844</v>
      </c>
      <c r="F7" s="54">
        <v>-277753</v>
      </c>
      <c r="G7" s="54">
        <v>-300814</v>
      </c>
      <c r="H7" s="54">
        <v>-326842</v>
      </c>
      <c r="I7" s="54">
        <v>-401688</v>
      </c>
      <c r="J7" s="54">
        <v>-367413</v>
      </c>
      <c r="K7" s="54">
        <v>-405735</v>
      </c>
      <c r="L7" s="54">
        <v>-521316</v>
      </c>
      <c r="M7" s="54">
        <v>-589715</v>
      </c>
      <c r="N7" s="54">
        <v>-387862</v>
      </c>
      <c r="O7" s="54">
        <v>-393733</v>
      </c>
      <c r="P7" s="54">
        <v>-399597</v>
      </c>
      <c r="Q7" s="54">
        <v>-406680</v>
      </c>
      <c r="R7" s="54">
        <v>-420045</v>
      </c>
    </row>
    <row r="8" spans="1:18" x14ac:dyDescent="0.25">
      <c r="B8" s="60"/>
      <c r="C8" s="60"/>
      <c r="D8" s="60"/>
      <c r="E8" s="60"/>
      <c r="F8" s="60"/>
      <c r="G8" s="60"/>
      <c r="H8" s="60"/>
      <c r="I8" s="60"/>
      <c r="J8" s="60"/>
      <c r="K8" s="60"/>
      <c r="L8" s="60"/>
      <c r="M8" s="60"/>
      <c r="N8" s="60"/>
      <c r="O8" s="60"/>
      <c r="P8" s="60"/>
      <c r="Q8" s="60"/>
    </row>
    <row r="9" spans="1:18" x14ac:dyDescent="0.25">
      <c r="A9" s="36" t="s">
        <v>264</v>
      </c>
      <c r="B9" s="31"/>
      <c r="C9" s="31"/>
    </row>
    <row r="10" spans="1:18" x14ac:dyDescent="0.25">
      <c r="A10" s="36" t="s">
        <v>265</v>
      </c>
      <c r="B10" s="31"/>
      <c r="C10" s="31"/>
    </row>
    <row r="11" spans="1:18" x14ac:dyDescent="0.25">
      <c r="A11" s="61"/>
      <c r="B11" s="31"/>
      <c r="C11" s="3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Figure 1A</vt:lpstr>
      <vt:lpstr>Figure 1B</vt:lpstr>
      <vt:lpstr>Figure 1C</vt:lpstr>
      <vt:lpstr>Figure 2A</vt:lpstr>
      <vt:lpstr>Figure 2B</vt:lpstr>
      <vt:lpstr>Figure 2C</vt:lpstr>
      <vt:lpstr>Figure 2D</vt:lpstr>
      <vt:lpstr>Figure 2E</vt:lpstr>
      <vt:lpstr>Figure 3A</vt:lpstr>
      <vt:lpstr>Figure 3B</vt:lpstr>
      <vt:lpstr>Figure 3C</vt:lpstr>
      <vt:lpstr>Figure 3D</vt:lpstr>
      <vt:lpstr>Figure 3E</vt:lpstr>
      <vt:lpstr>Figure 3F</vt:lpstr>
      <vt:lpstr>Figure 4A</vt:lpstr>
      <vt:lpstr>Figure 4B</vt:lpstr>
      <vt:lpstr>Figure 4C</vt:lpstr>
      <vt:lpstr>Figure 4D</vt:lpstr>
      <vt:lpstr>Figure 5A</vt:lpstr>
      <vt:lpstr>Figure 5B</vt:lpstr>
      <vt:lpstr>Figure 5C</vt:lpstr>
      <vt:lpstr>Figure 5D</vt:lpstr>
      <vt:lpstr>Figure 5E</vt:lpstr>
      <vt:lpstr>Figure 6A</vt:lpstr>
      <vt:lpstr>Figure 6B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2021-06-08T04:30:24Z</dcterms:created>
  <dcterms:modified xsi:type="dcterms:W3CDTF">2021-06-08T05:23:18Z</dcterms:modified>
</cp:coreProperties>
</file>