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B68353EA-C8D4-4010-818D-F78F0538FB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6.4" sheetId="48" r:id="rId1"/>
    <sheet name="6.4 Data" sheetId="46" r:id="rId2"/>
  </sheets>
  <definedNames>
    <definedName name="_xlnm.Print_Area" localSheetId="0">'Table 6.4'!$A$1:$L$59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8" l="1"/>
  <c r="C636" i="46"/>
  <c r="F41" i="48"/>
  <c r="F27" i="48"/>
  <c r="C635" i="46"/>
  <c r="F40" i="48"/>
  <c r="F26" i="48"/>
  <c r="C634" i="46"/>
  <c r="F39" i="48"/>
  <c r="F25" i="48"/>
  <c r="C633" i="46"/>
  <c r="F37" i="48" l="1"/>
  <c r="F38" i="48"/>
  <c r="F23" i="48"/>
  <c r="F24" i="48"/>
  <c r="C631" i="46"/>
  <c r="C632" i="46"/>
  <c r="F36" i="48"/>
  <c r="F22" i="48"/>
  <c r="C630" i="46"/>
  <c r="F35" i="48"/>
  <c r="F21" i="48"/>
  <c r="C629" i="46"/>
  <c r="F34" i="48"/>
  <c r="F20" i="48"/>
  <c r="C628" i="46"/>
  <c r="F33" i="48" l="1"/>
  <c r="F19" i="48"/>
  <c r="C627" i="46"/>
  <c r="E44" i="48" l="1"/>
  <c r="E30" i="48"/>
  <c r="C626" i="46"/>
  <c r="E43" i="48" l="1"/>
  <c r="E29" i="48"/>
  <c r="C625" i="46"/>
  <c r="E42" i="48" l="1"/>
  <c r="E28" i="48"/>
  <c r="C624" i="46"/>
  <c r="E41" i="48" l="1"/>
  <c r="E27" i="48"/>
  <c r="C623" i="46"/>
  <c r="E40" i="48" l="1"/>
  <c r="E26" i="48"/>
  <c r="C622" i="46"/>
  <c r="E39" i="48" l="1"/>
  <c r="E25" i="48"/>
  <c r="C621" i="46"/>
  <c r="E37" i="48" l="1"/>
  <c r="E38" i="48"/>
  <c r="E23" i="48"/>
  <c r="E24" i="48"/>
  <c r="C619" i="46"/>
  <c r="C620" i="46"/>
  <c r="E36" i="48" l="1"/>
  <c r="E22" i="48"/>
  <c r="C618" i="46"/>
  <c r="E35" i="48" l="1"/>
  <c r="C617" i="46"/>
  <c r="E21" i="48" s="1"/>
  <c r="E34" i="48" l="1"/>
  <c r="C616" i="46"/>
  <c r="E20" i="48" s="1"/>
  <c r="E33" i="48" l="1"/>
  <c r="C615" i="46"/>
  <c r="E19" i="48" s="1"/>
  <c r="D44" i="48" l="1"/>
  <c r="C614" i="46"/>
  <c r="D30" i="48" s="1"/>
  <c r="D43" i="48" l="1"/>
  <c r="C613" i="46"/>
  <c r="D29" i="48" s="1"/>
  <c r="D42" i="48" l="1"/>
  <c r="C612" i="46"/>
  <c r="D28" i="48" s="1"/>
  <c r="D41" i="48" l="1"/>
  <c r="C611" i="46"/>
  <c r="D27" i="48" s="1"/>
  <c r="D40" i="48" l="1"/>
  <c r="C610" i="46"/>
  <c r="D26" i="48" s="1"/>
  <c r="D39" i="48" l="1"/>
  <c r="C609" i="46"/>
  <c r="D25" i="48" s="1"/>
  <c r="D37" i="48" l="1"/>
  <c r="D38" i="48"/>
  <c r="C607" i="46"/>
  <c r="D23" i="48" s="1"/>
  <c r="C608" i="46"/>
  <c r="D24" i="48" s="1"/>
  <c r="D36" i="48" l="1"/>
  <c r="C606" i="46"/>
  <c r="D22" i="48" s="1"/>
  <c r="D35" i="48" l="1"/>
  <c r="C605" i="46"/>
  <c r="D21" i="48" s="1"/>
  <c r="D34" i="48" l="1"/>
  <c r="C604" i="46"/>
  <c r="D20" i="48" s="1"/>
  <c r="D33" i="48" l="1"/>
  <c r="C603" i="46"/>
  <c r="D19" i="48" s="1"/>
  <c r="C602" i="46" l="1"/>
  <c r="C30" i="48" s="1"/>
  <c r="C34" i="48" l="1"/>
  <c r="C35" i="48"/>
  <c r="C36" i="48"/>
  <c r="C37" i="48"/>
  <c r="C38" i="48"/>
  <c r="C39" i="48"/>
  <c r="C40" i="48"/>
  <c r="C41" i="48"/>
  <c r="C42" i="48"/>
  <c r="C43" i="48"/>
  <c r="C44" i="48"/>
  <c r="B34" i="48"/>
  <c r="B35" i="48"/>
  <c r="B36" i="48"/>
  <c r="B37" i="48"/>
  <c r="B38" i="48"/>
  <c r="B39" i="48"/>
  <c r="B40" i="48"/>
  <c r="B41" i="48"/>
  <c r="B42" i="48"/>
  <c r="B43" i="48"/>
  <c r="B44" i="48"/>
  <c r="B33" i="48"/>
  <c r="C600" i="46" l="1"/>
  <c r="C28" i="48" s="1"/>
  <c r="C601" i="46"/>
  <c r="C29" i="48" s="1"/>
  <c r="C599" i="46" l="1"/>
  <c r="C27" i="48" s="1"/>
  <c r="C598" i="46" l="1"/>
  <c r="C26" i="48" s="1"/>
  <c r="C597" i="46" l="1"/>
  <c r="C25" i="48" s="1"/>
  <c r="C595" i="46" l="1"/>
  <c r="C23" i="48" s="1"/>
  <c r="C596" i="46"/>
  <c r="C24" i="48" s="1"/>
  <c r="C594" i="46" l="1"/>
  <c r="C22" i="48" s="1"/>
  <c r="C593" i="46" l="1"/>
  <c r="C21" i="48" s="1"/>
  <c r="C592" i="46" l="1"/>
  <c r="C20" i="48" s="1"/>
  <c r="C33" i="48" l="1"/>
  <c r="C591" i="46" l="1"/>
  <c r="C19" i="48" s="1"/>
  <c r="C590" i="46" l="1"/>
  <c r="B30" i="48" s="1"/>
  <c r="C589" i="46" l="1"/>
  <c r="B29" i="48" s="1"/>
  <c r="C588" i="46" l="1"/>
  <c r="B28" i="48" s="1"/>
  <c r="C587" i="46" l="1"/>
  <c r="B27" i="48" s="1"/>
  <c r="C586" i="46" l="1"/>
  <c r="B26" i="48" s="1"/>
  <c r="C583" i="46" l="1"/>
  <c r="B23" i="48" s="1"/>
  <c r="C584" i="46"/>
  <c r="B24" i="48" s="1"/>
  <c r="C585" i="46"/>
  <c r="B25" i="48" s="1"/>
  <c r="C582" i="46" l="1"/>
  <c r="B22" i="48" s="1"/>
  <c r="C581" i="46" l="1"/>
  <c r="B21" i="48" s="1"/>
  <c r="C580" i="46" l="1"/>
  <c r="B20" i="48" s="1"/>
  <c r="C579" i="46" l="1"/>
  <c r="B19" i="48" s="1"/>
  <c r="C578" i="46" l="1"/>
  <c r="C577" i="46" l="1"/>
  <c r="C576" i="46" l="1"/>
  <c r="C575" i="46" l="1"/>
  <c r="C574" i="46" l="1"/>
  <c r="C573" i="46" l="1"/>
  <c r="C571" i="46" l="1"/>
  <c r="C572" i="46"/>
  <c r="C570" i="46" l="1"/>
  <c r="C569" i="46" l="1"/>
  <c r="C568" i="46" l="1"/>
  <c r="C567" i="46" l="1"/>
  <c r="C566" i="46" l="1"/>
  <c r="C565" i="46" l="1"/>
  <c r="C564" i="46" l="1"/>
  <c r="C563" i="46" l="1"/>
  <c r="C561" i="46" l="1"/>
  <c r="C562" i="46"/>
  <c r="C560" i="46" l="1"/>
  <c r="C559" i="46" l="1"/>
  <c r="C558" i="46" l="1"/>
  <c r="C557" i="46" l="1"/>
  <c r="C556" i="46" l="1"/>
  <c r="C541" i="46" l="1"/>
  <c r="C532" i="46" l="1"/>
  <c r="C533" i="46"/>
  <c r="C534" i="46"/>
  <c r="C535" i="46"/>
  <c r="C536" i="46"/>
  <c r="C3" i="46" l="1"/>
  <c r="C4" i="46"/>
  <c r="C5" i="46"/>
  <c r="C6" i="46"/>
  <c r="C7" i="46"/>
  <c r="C8" i="46"/>
  <c r="C9" i="46"/>
  <c r="C10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C103" i="46"/>
  <c r="C104" i="46"/>
  <c r="C105" i="46"/>
  <c r="C106" i="46"/>
  <c r="C107" i="46"/>
  <c r="C108" i="46"/>
  <c r="C109" i="46"/>
  <c r="C110" i="46"/>
  <c r="C111" i="46"/>
  <c r="C112" i="46"/>
  <c r="C113" i="46"/>
  <c r="C114" i="46"/>
  <c r="C115" i="46"/>
  <c r="C116" i="46"/>
  <c r="C117" i="46"/>
  <c r="C118" i="46"/>
  <c r="C119" i="46"/>
  <c r="C120" i="46"/>
  <c r="C121" i="46"/>
  <c r="C122" i="46"/>
  <c r="C123" i="46"/>
  <c r="C124" i="46"/>
  <c r="C125" i="46"/>
  <c r="C126" i="46"/>
  <c r="C127" i="46"/>
  <c r="C128" i="46"/>
  <c r="C129" i="46"/>
  <c r="C130" i="46"/>
  <c r="C131" i="46"/>
  <c r="C132" i="46"/>
  <c r="C133" i="46"/>
  <c r="C134" i="46"/>
  <c r="C135" i="46"/>
  <c r="C136" i="46"/>
  <c r="C137" i="46"/>
  <c r="C138" i="46"/>
  <c r="C139" i="46"/>
  <c r="C140" i="46"/>
  <c r="C141" i="46"/>
  <c r="C142" i="46"/>
  <c r="C143" i="46"/>
  <c r="C144" i="46"/>
  <c r="C145" i="46"/>
  <c r="C146" i="46"/>
  <c r="C147" i="46"/>
  <c r="C148" i="46"/>
  <c r="C149" i="46"/>
  <c r="C150" i="46"/>
  <c r="C151" i="46"/>
  <c r="C152" i="46"/>
  <c r="C153" i="46"/>
  <c r="C154" i="46"/>
  <c r="C155" i="46"/>
  <c r="C156" i="46"/>
  <c r="C157" i="46"/>
  <c r="C158" i="46"/>
  <c r="C159" i="46"/>
  <c r="C160" i="46"/>
  <c r="C161" i="46"/>
  <c r="C162" i="46"/>
  <c r="C163" i="46"/>
  <c r="C164" i="46"/>
  <c r="C165" i="46"/>
  <c r="C166" i="46"/>
  <c r="C167" i="46"/>
  <c r="C168" i="46"/>
  <c r="C169" i="46"/>
  <c r="C170" i="46"/>
  <c r="C171" i="46"/>
  <c r="C172" i="46"/>
  <c r="C173" i="46"/>
  <c r="C174" i="46"/>
  <c r="C175" i="46"/>
  <c r="C176" i="46"/>
  <c r="C177" i="46"/>
  <c r="C178" i="46"/>
  <c r="C179" i="46"/>
  <c r="C180" i="46"/>
  <c r="C181" i="46"/>
  <c r="C182" i="46"/>
  <c r="C183" i="46"/>
  <c r="C184" i="46"/>
  <c r="C185" i="46"/>
  <c r="C186" i="46"/>
  <c r="C187" i="46"/>
  <c r="C188" i="46"/>
  <c r="C189" i="46"/>
  <c r="C190" i="46"/>
  <c r="C191" i="46"/>
  <c r="C192" i="46"/>
  <c r="C193" i="46"/>
  <c r="C194" i="46"/>
  <c r="C195" i="46"/>
  <c r="C196" i="46"/>
  <c r="C197" i="46"/>
  <c r="C198" i="46"/>
  <c r="C199" i="46"/>
  <c r="C200" i="46"/>
  <c r="C201" i="46"/>
  <c r="C202" i="46"/>
  <c r="C203" i="46"/>
  <c r="C204" i="46"/>
  <c r="C205" i="46"/>
  <c r="C206" i="46"/>
  <c r="C207" i="46"/>
  <c r="C208" i="46"/>
  <c r="C209" i="46"/>
  <c r="C210" i="46"/>
  <c r="C211" i="46"/>
  <c r="C212" i="46"/>
  <c r="C213" i="46"/>
  <c r="C214" i="46"/>
  <c r="C215" i="46"/>
  <c r="C216" i="46"/>
  <c r="C217" i="46"/>
  <c r="C218" i="46"/>
  <c r="C219" i="46"/>
  <c r="C220" i="46"/>
  <c r="C221" i="46"/>
  <c r="C222" i="46"/>
  <c r="C223" i="46"/>
  <c r="C224" i="46"/>
  <c r="C225" i="46"/>
  <c r="C226" i="46"/>
  <c r="C227" i="46"/>
  <c r="C228" i="46"/>
  <c r="C229" i="46"/>
  <c r="C230" i="46"/>
  <c r="C231" i="46"/>
  <c r="C232" i="46"/>
  <c r="C233" i="46"/>
  <c r="C234" i="46"/>
  <c r="C235" i="46"/>
  <c r="C236" i="46"/>
  <c r="C237" i="46"/>
  <c r="C238" i="46"/>
  <c r="C239" i="46"/>
  <c r="C240" i="46"/>
  <c r="C241" i="46"/>
  <c r="C242" i="46"/>
  <c r="C243" i="46"/>
  <c r="C244" i="46"/>
  <c r="C245" i="46"/>
  <c r="C246" i="46"/>
  <c r="C247" i="46"/>
  <c r="C248" i="46"/>
  <c r="C249" i="46"/>
  <c r="C250" i="46"/>
  <c r="C251" i="46"/>
  <c r="C252" i="46"/>
  <c r="C253" i="46"/>
  <c r="C254" i="46"/>
  <c r="C255" i="46"/>
  <c r="C256" i="46"/>
  <c r="C257" i="46"/>
  <c r="C258" i="46"/>
  <c r="C259" i="46"/>
  <c r="C260" i="46"/>
  <c r="C261" i="46"/>
  <c r="C262" i="46"/>
  <c r="C263" i="46"/>
  <c r="C264" i="46"/>
  <c r="C265" i="46"/>
  <c r="C266" i="46"/>
  <c r="C267" i="46"/>
  <c r="C268" i="46"/>
  <c r="C269" i="46"/>
  <c r="C270" i="46"/>
  <c r="C271" i="46"/>
  <c r="C272" i="46"/>
  <c r="C273" i="46"/>
  <c r="C274" i="46"/>
  <c r="C275" i="46"/>
  <c r="C276" i="46"/>
  <c r="C277" i="46"/>
  <c r="C278" i="46"/>
  <c r="C279" i="46"/>
  <c r="C280" i="46"/>
  <c r="C281" i="46"/>
  <c r="C282" i="46"/>
  <c r="C283" i="46"/>
  <c r="C284" i="46"/>
  <c r="C285" i="46"/>
  <c r="C286" i="46"/>
  <c r="C287" i="46"/>
  <c r="C288" i="46"/>
  <c r="C289" i="46"/>
  <c r="C290" i="46"/>
  <c r="C291" i="46"/>
  <c r="C292" i="46"/>
  <c r="C293" i="46"/>
  <c r="C294" i="46"/>
  <c r="C295" i="46"/>
  <c r="C296" i="46"/>
  <c r="C297" i="46"/>
  <c r="C298" i="46"/>
  <c r="C299" i="46"/>
  <c r="C300" i="46"/>
  <c r="C301" i="46"/>
  <c r="C302" i="46"/>
  <c r="C303" i="46"/>
  <c r="C304" i="46"/>
  <c r="C305" i="46"/>
  <c r="C306" i="46"/>
  <c r="C307" i="46"/>
  <c r="C308" i="46"/>
  <c r="C309" i="46"/>
  <c r="C310" i="46"/>
  <c r="C311" i="46"/>
  <c r="C312" i="46"/>
  <c r="C313" i="46"/>
  <c r="C314" i="46"/>
  <c r="C315" i="46"/>
  <c r="C316" i="46"/>
  <c r="C317" i="46"/>
  <c r="C318" i="46"/>
  <c r="C319" i="46"/>
  <c r="C320" i="46"/>
  <c r="C321" i="46"/>
  <c r="C322" i="46"/>
  <c r="C323" i="46"/>
  <c r="C324" i="46"/>
  <c r="C325" i="46"/>
  <c r="C326" i="46"/>
  <c r="C327" i="46"/>
  <c r="C328" i="46"/>
  <c r="C329" i="46"/>
  <c r="C330" i="46"/>
  <c r="C331" i="46"/>
  <c r="C332" i="46"/>
  <c r="C333" i="46"/>
  <c r="C334" i="46"/>
  <c r="C335" i="46"/>
  <c r="C336" i="46"/>
  <c r="C337" i="46"/>
  <c r="C338" i="46"/>
  <c r="C339" i="46"/>
  <c r="C340" i="46"/>
  <c r="C341" i="46"/>
  <c r="C342" i="46"/>
  <c r="C343" i="46"/>
  <c r="C344" i="46"/>
  <c r="C345" i="46"/>
  <c r="C346" i="46"/>
  <c r="C347" i="46"/>
  <c r="C348" i="46"/>
  <c r="C349" i="46"/>
  <c r="C350" i="46"/>
  <c r="C351" i="46"/>
  <c r="C352" i="46"/>
  <c r="C353" i="46"/>
  <c r="C354" i="46"/>
  <c r="C355" i="46"/>
  <c r="C356" i="46"/>
  <c r="C357" i="46"/>
  <c r="C358" i="46"/>
  <c r="C359" i="46"/>
  <c r="C360" i="46"/>
  <c r="C361" i="46"/>
  <c r="C362" i="46"/>
  <c r="C363" i="46"/>
  <c r="C364" i="46"/>
  <c r="C365" i="46"/>
  <c r="C366" i="46"/>
  <c r="C367" i="46"/>
  <c r="C368" i="46"/>
  <c r="C369" i="46"/>
  <c r="C370" i="46"/>
  <c r="C371" i="46"/>
  <c r="C372" i="46"/>
  <c r="C373" i="46"/>
  <c r="C374" i="46"/>
  <c r="C375" i="46"/>
  <c r="C376" i="46"/>
  <c r="C377" i="46"/>
  <c r="C378" i="46"/>
  <c r="C379" i="46"/>
  <c r="C380" i="46"/>
  <c r="C381" i="46"/>
  <c r="C382" i="46"/>
  <c r="C383" i="46"/>
  <c r="C384" i="46"/>
  <c r="C385" i="46"/>
  <c r="C386" i="46"/>
  <c r="C387" i="46"/>
  <c r="C388" i="46"/>
  <c r="C389" i="46"/>
  <c r="C390" i="46"/>
  <c r="C391" i="46"/>
  <c r="C392" i="46"/>
  <c r="C393" i="46"/>
  <c r="C394" i="46"/>
  <c r="C395" i="46"/>
  <c r="C396" i="46"/>
  <c r="C397" i="46"/>
  <c r="C398" i="46"/>
  <c r="C399" i="46"/>
  <c r="C400" i="46"/>
  <c r="C401" i="46"/>
  <c r="C402" i="46"/>
  <c r="C403" i="46"/>
  <c r="C404" i="46"/>
  <c r="C405" i="46"/>
  <c r="C406" i="46"/>
  <c r="C407" i="46"/>
  <c r="C408" i="46"/>
  <c r="C409" i="46"/>
  <c r="C410" i="46"/>
  <c r="C411" i="46"/>
  <c r="C412" i="46"/>
  <c r="C413" i="46"/>
  <c r="C414" i="46"/>
  <c r="C415" i="46"/>
  <c r="C416" i="46"/>
  <c r="C417" i="46"/>
  <c r="C418" i="46"/>
  <c r="C419" i="46"/>
  <c r="C420" i="46"/>
  <c r="C421" i="46"/>
  <c r="C422" i="46"/>
  <c r="C423" i="46"/>
  <c r="C424" i="46"/>
  <c r="C425" i="46"/>
  <c r="C426" i="46"/>
  <c r="C427" i="46"/>
  <c r="C428" i="46"/>
  <c r="C429" i="46"/>
  <c r="C430" i="46"/>
  <c r="C431" i="46"/>
  <c r="C432" i="46"/>
  <c r="C433" i="46"/>
  <c r="C434" i="46"/>
  <c r="C435" i="46"/>
  <c r="C436" i="46"/>
  <c r="C437" i="46"/>
  <c r="C438" i="46"/>
  <c r="C439" i="46"/>
  <c r="C440" i="46"/>
  <c r="C441" i="46"/>
  <c r="C442" i="46"/>
  <c r="C443" i="46"/>
  <c r="C444" i="46"/>
  <c r="C445" i="46"/>
  <c r="C446" i="46"/>
  <c r="C447" i="46"/>
  <c r="C448" i="46"/>
  <c r="C449" i="46"/>
  <c r="C450" i="46"/>
  <c r="C451" i="46"/>
  <c r="C452" i="46"/>
  <c r="C453" i="46"/>
  <c r="C454" i="46"/>
  <c r="C455" i="46"/>
  <c r="C456" i="46"/>
  <c r="C457" i="46"/>
  <c r="C458" i="46"/>
  <c r="C459" i="46"/>
  <c r="C460" i="46"/>
  <c r="C461" i="46"/>
  <c r="C462" i="46"/>
  <c r="C463" i="46"/>
  <c r="C464" i="46"/>
  <c r="C465" i="46"/>
  <c r="C466" i="46"/>
  <c r="C467" i="46"/>
  <c r="C468" i="46"/>
  <c r="C469" i="46"/>
  <c r="C470" i="46"/>
  <c r="C471" i="46"/>
  <c r="C472" i="46"/>
  <c r="C473" i="46"/>
  <c r="C474" i="46"/>
  <c r="C475" i="46"/>
  <c r="C476" i="46"/>
  <c r="C477" i="46"/>
  <c r="C478" i="46"/>
  <c r="C479" i="46"/>
  <c r="C480" i="46"/>
  <c r="C481" i="46"/>
  <c r="C482" i="46"/>
  <c r="C483" i="46"/>
  <c r="C484" i="46"/>
  <c r="C485" i="46"/>
  <c r="C486" i="46"/>
  <c r="C487" i="46"/>
  <c r="C488" i="46"/>
  <c r="C489" i="46"/>
  <c r="C490" i="46"/>
  <c r="C491" i="46"/>
  <c r="C492" i="46"/>
  <c r="C493" i="46"/>
  <c r="C494" i="46"/>
  <c r="C495" i="46"/>
  <c r="C496" i="46"/>
  <c r="C497" i="46"/>
  <c r="C498" i="46"/>
  <c r="C499" i="46"/>
  <c r="C500" i="46"/>
  <c r="C501" i="46"/>
  <c r="C502" i="46"/>
  <c r="C503" i="46"/>
  <c r="C504" i="46"/>
  <c r="C505" i="46"/>
  <c r="C506" i="46"/>
  <c r="C507" i="46"/>
  <c r="C508" i="46"/>
  <c r="C509" i="46"/>
  <c r="C510" i="46"/>
  <c r="C511" i="46"/>
  <c r="C512" i="46"/>
  <c r="C513" i="46"/>
  <c r="C514" i="46"/>
  <c r="C515" i="46"/>
  <c r="C516" i="46"/>
  <c r="C517" i="46"/>
  <c r="C518" i="46"/>
  <c r="C519" i="46"/>
  <c r="C521" i="46"/>
  <c r="C522" i="46"/>
  <c r="C523" i="46"/>
  <c r="C524" i="46"/>
  <c r="C525" i="46"/>
  <c r="C526" i="46"/>
  <c r="C527" i="46"/>
  <c r="C528" i="46"/>
  <c r="C529" i="46"/>
  <c r="C530" i="46"/>
  <c r="C531" i="46"/>
  <c r="C520" i="46"/>
  <c r="C538" i="46" l="1"/>
  <c r="C540" i="46"/>
  <c r="C542" i="46"/>
  <c r="C546" i="46"/>
  <c r="C548" i="46"/>
  <c r="C550" i="46"/>
  <c r="C552" i="46"/>
  <c r="C554" i="46"/>
  <c r="C539" i="46"/>
  <c r="C543" i="46"/>
  <c r="C545" i="46"/>
  <c r="C547" i="46"/>
  <c r="C549" i="46"/>
  <c r="C551" i="46"/>
  <c r="C553" i="46"/>
  <c r="C555" i="46"/>
</calcChain>
</file>

<file path=xl/sharedStrings.xml><?xml version="1.0" encoding="utf-8"?>
<sst xmlns="http://schemas.openxmlformats.org/spreadsheetml/2006/main" count="52" uniqueCount="39">
  <si>
    <t>May</t>
  </si>
  <si>
    <t>Trade weighted index</t>
  </si>
  <si>
    <t>$US per $Aus</t>
  </si>
  <si>
    <t>US cents per $Aus</t>
  </si>
  <si>
    <t>6.4 Exchange rates</t>
  </si>
  <si>
    <t>Month</t>
  </si>
  <si>
    <t>United States dollar (a) – cents</t>
  </si>
  <si>
    <t>July</t>
  </si>
  <si>
    <t>August</t>
  </si>
  <si>
    <t>September</t>
  </si>
  <si>
    <t>October</t>
  </si>
  <si>
    <t>November</t>
  </si>
  <si>
    <t>December</t>
  </si>
  <si>
    <t>January</t>
  </si>
  <si>
    <t xml:space="preserve"> </t>
  </si>
  <si>
    <t>February</t>
  </si>
  <si>
    <t>March</t>
  </si>
  <si>
    <t>April</t>
  </si>
  <si>
    <t>June</t>
  </si>
  <si>
    <t>Trade weighted index (b) – index</t>
  </si>
  <si>
    <t>(b) At end of month. Base: May 1970 = 100.0.</t>
  </si>
  <si>
    <t>Update</t>
  </si>
  <si>
    <t>Table F11: Exchange rates - historical daily and monthly</t>
  </si>
  <si>
    <t>(a) US cents per $Aus. Rate at end of month.</t>
  </si>
  <si>
    <t>2016–17</t>
  </si>
  <si>
    <t>2017–18</t>
  </si>
  <si>
    <t>2018–19</t>
  </si>
  <si>
    <t>Related publications</t>
  </si>
  <si>
    <t>Source:</t>
  </si>
  <si>
    <t>2019–20</t>
  </si>
  <si>
    <r>
      <t xml:space="preserve"> RBA, </t>
    </r>
    <r>
      <rPr>
        <i/>
        <sz val="8"/>
        <color rgb="FF398BCA"/>
        <rFont val="Calibri"/>
        <family val="2"/>
      </rPr>
      <t>Economic and financial statistics</t>
    </r>
  </si>
  <si>
    <r>
      <t xml:space="preserve">ABS, </t>
    </r>
    <r>
      <rPr>
        <i/>
        <sz val="8"/>
        <color rgb="FF398BCA"/>
        <rFont val="Calibri"/>
        <family val="2"/>
      </rPr>
      <t>Australian national accounts: national income, expenditure and product</t>
    </r>
    <r>
      <rPr>
        <sz val="8"/>
        <color rgb="FF398BCA"/>
        <rFont val="Calibri"/>
        <family val="2"/>
      </rPr>
      <t>, cat. no. 5206.0</t>
    </r>
  </si>
  <si>
    <r>
      <t xml:space="preserve">RBA, </t>
    </r>
    <r>
      <rPr>
        <i/>
        <sz val="8"/>
        <color rgb="FF398BCA"/>
        <rFont val="Calibri"/>
        <family val="2"/>
      </rPr>
      <t>Bulletin</t>
    </r>
  </si>
  <si>
    <r>
      <t xml:space="preserve">Treasury, </t>
    </r>
    <r>
      <rPr>
        <i/>
        <sz val="8"/>
        <color rgb="FF398BCA"/>
        <rFont val="Calibri"/>
        <family val="2"/>
      </rPr>
      <t>Budget papers</t>
    </r>
  </si>
  <si>
    <r>
      <t xml:space="preserve">OECD, </t>
    </r>
    <r>
      <rPr>
        <i/>
        <sz val="8"/>
        <color rgb="FF398BCA"/>
        <rFont val="Calibri"/>
        <family val="2"/>
      </rPr>
      <t>Economic outlook</t>
    </r>
  </si>
  <si>
    <r>
      <t xml:space="preserve">Deloitte Access Economics, </t>
    </r>
    <r>
      <rPr>
        <i/>
        <sz val="8"/>
        <color rgb="FF398BCA"/>
        <rFont val="Calibri"/>
        <family val="2"/>
      </rPr>
      <t>Business outlook</t>
    </r>
  </si>
  <si>
    <r>
      <t xml:space="preserve">Melbourne Institute, </t>
    </r>
    <r>
      <rPr>
        <i/>
        <sz val="8"/>
        <color rgb="FF398BCA"/>
        <rFont val="Calibri"/>
        <family val="2"/>
      </rPr>
      <t>Monthly bulletin of economic trends</t>
    </r>
  </si>
  <si>
    <t>2020-21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</si>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</sst>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[$-C09]d\ mmmm\ yyyy;@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Geneva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color indexed="12"/>
      <name val="Geneva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</font>
    <font>
      <sz val="8"/>
      <color rgb="FF398BCA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10"/>
      <color rgb="FF398BCA"/>
      <name val="Calibri"/>
      <family val="2"/>
      <scheme val="minor"/>
    </font>
    <font>
      <i/>
      <sz val="8"/>
      <color rgb="FF398BCA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6EE"/>
        <bgColor indexed="64"/>
      </patternFill>
    </fill>
    <fill>
      <patternFill patternType="solid">
        <fgColor rgb="FF033C5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98BCA"/>
      </bottom>
      <diagonal/>
    </border>
  </borders>
  <cellStyleXfs count="128">
    <xf numFmtId="0" fontId="0" fillId="0" borderId="0"/>
    <xf numFmtId="0" fontId="61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66" fillId="0" borderId="0" xfId="3" applyFont="1" applyBorder="1"/>
    <xf numFmtId="164" fontId="68" fillId="0" borderId="0" xfId="3" applyNumberFormat="1" applyFont="1" applyBorder="1"/>
    <xf numFmtId="164" fontId="75" fillId="0" borderId="0" xfId="7" applyNumberFormat="1" applyFont="1" applyFill="1" applyBorder="1" applyAlignment="1" applyProtection="1">
      <alignment horizontal="right"/>
      <protection hidden="1"/>
    </xf>
    <xf numFmtId="165" fontId="75" fillId="0" borderId="0" xfId="7" applyNumberFormat="1" applyFont="1" applyFill="1" applyBorder="1" applyAlignment="1" applyProtection="1">
      <alignment horizontal="right"/>
      <protection hidden="1"/>
    </xf>
    <xf numFmtId="0" fontId="68" fillId="0" borderId="0" xfId="0" applyFont="1"/>
    <xf numFmtId="165" fontId="68" fillId="0" borderId="0" xfId="0" applyNumberFormat="1" applyFont="1"/>
    <xf numFmtId="2" fontId="68" fillId="0" borderId="0" xfId="0" applyNumberFormat="1" applyFont="1"/>
    <xf numFmtId="17" fontId="68" fillId="0" borderId="0" xfId="0" applyNumberFormat="1" applyFont="1"/>
    <xf numFmtId="164" fontId="68" fillId="0" borderId="0" xfId="0" applyNumberFormat="1" applyFont="1" applyBorder="1" applyAlignment="1" applyProtection="1">
      <alignment horizontal="right"/>
    </xf>
    <xf numFmtId="17" fontId="68" fillId="0" borderId="0" xfId="0" quotePrefix="1" applyNumberFormat="1" applyFont="1" applyAlignment="1">
      <alignment horizontal="right"/>
    </xf>
    <xf numFmtId="164" fontId="68" fillId="0" borderId="0" xfId="0" applyNumberFormat="1" applyFont="1" applyBorder="1" applyAlignment="1">
      <alignment horizontal="right"/>
    </xf>
    <xf numFmtId="14" fontId="76" fillId="0" borderId="0" xfId="0" applyNumberFormat="1" applyFont="1"/>
    <xf numFmtId="165" fontId="75" fillId="0" borderId="0" xfId="0" applyNumberFormat="1" applyFont="1" applyAlignment="1">
      <alignment horizontal="center"/>
    </xf>
    <xf numFmtId="164" fontId="75" fillId="0" borderId="0" xfId="0" applyNumberFormat="1" applyFont="1" applyAlignment="1">
      <alignment horizontal="center"/>
    </xf>
    <xf numFmtId="164" fontId="75" fillId="0" borderId="0" xfId="0" applyNumberFormat="1" applyFont="1" applyAlignment="1"/>
    <xf numFmtId="164" fontId="68" fillId="0" borderId="0" xfId="0" applyNumberFormat="1" applyFont="1"/>
    <xf numFmtId="14" fontId="75" fillId="0" borderId="0" xfId="0" applyNumberFormat="1" applyFont="1" applyAlignment="1">
      <alignment horizontal="center"/>
    </xf>
    <xf numFmtId="165" fontId="75" fillId="0" borderId="0" xfId="0" applyNumberFormat="1" applyFont="1" applyAlignment="1">
      <alignment horizontal="right"/>
    </xf>
    <xf numFmtId="14" fontId="68" fillId="0" borderId="0" xfId="0" applyNumberFormat="1" applyFont="1"/>
    <xf numFmtId="165" fontId="68" fillId="0" borderId="0" xfId="0" applyNumberFormat="1" applyFont="1" applyAlignment="1">
      <alignment horizontal="right"/>
    </xf>
    <xf numFmtId="164" fontId="75" fillId="0" borderId="0" xfId="0" applyNumberFormat="1" applyFont="1" applyAlignment="1">
      <alignment horizontal="right"/>
    </xf>
    <xf numFmtId="2" fontId="68" fillId="0" borderId="0" xfId="3" applyNumberFormat="1" applyFont="1" applyBorder="1"/>
    <xf numFmtId="2" fontId="66" fillId="0" borderId="0" xfId="3" applyNumberFormat="1" applyFont="1" applyBorder="1"/>
    <xf numFmtId="164" fontId="66" fillId="0" borderId="0" xfId="3" applyNumberFormat="1" applyFont="1" applyBorder="1"/>
    <xf numFmtId="0" fontId="69" fillId="0" borderId="0" xfId="3" applyFont="1" applyBorder="1"/>
    <xf numFmtId="0" fontId="70" fillId="0" borderId="0" xfId="3" applyFont="1" applyBorder="1"/>
    <xf numFmtId="0" fontId="71" fillId="0" borderId="0" xfId="3" applyFont="1" applyBorder="1"/>
    <xf numFmtId="0" fontId="71" fillId="0" borderId="0" xfId="3" quotePrefix="1" applyFont="1" applyBorder="1" applyAlignment="1">
      <alignment horizontal="left"/>
    </xf>
    <xf numFmtId="0" fontId="72" fillId="0" borderId="0" xfId="3" applyFont="1" applyBorder="1" applyAlignment="1">
      <alignment horizontal="left"/>
    </xf>
    <xf numFmtId="0" fontId="0" fillId="0" borderId="0" xfId="0" applyBorder="1"/>
    <xf numFmtId="0" fontId="73" fillId="0" borderId="0" xfId="3" quotePrefix="1" applyFont="1" applyBorder="1" applyAlignment="1">
      <alignment horizontal="left"/>
    </xf>
    <xf numFmtId="0" fontId="7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67" fillId="0" borderId="0" xfId="3" applyFont="1" applyBorder="1"/>
    <xf numFmtId="0" fontId="79" fillId="3" borderId="0" xfId="3" applyFont="1" applyFill="1" applyBorder="1"/>
    <xf numFmtId="0" fontId="79" fillId="3" borderId="0" xfId="0" applyFont="1" applyFill="1" applyBorder="1" applyAlignment="1">
      <alignment horizontal="right"/>
    </xf>
    <xf numFmtId="0" fontId="80" fillId="3" borderId="0" xfId="3" applyFont="1" applyFill="1" applyBorder="1"/>
    <xf numFmtId="0" fontId="81" fillId="3" borderId="0" xfId="3" applyFont="1" applyFill="1" applyBorder="1"/>
    <xf numFmtId="0" fontId="82" fillId="2" borderId="0" xfId="3" applyFont="1" applyFill="1" applyBorder="1" applyAlignment="1">
      <alignment horizontal="left" vertical="center"/>
    </xf>
    <xf numFmtId="0" fontId="83" fillId="2" borderId="0" xfId="3" applyFont="1" applyFill="1" applyBorder="1" applyAlignment="1">
      <alignment vertical="center"/>
    </xf>
    <xf numFmtId="2" fontId="83" fillId="2" borderId="0" xfId="3" applyNumberFormat="1" applyFont="1" applyFill="1" applyBorder="1" applyAlignment="1">
      <alignment horizontal="center" vertical="center"/>
    </xf>
    <xf numFmtId="0" fontId="69" fillId="0" borderId="1" xfId="3" applyFont="1" applyBorder="1"/>
    <xf numFmtId="164" fontId="68" fillId="0" borderId="1" xfId="3" applyNumberFormat="1" applyFont="1" applyBorder="1"/>
    <xf numFmtId="164" fontId="85" fillId="0" borderId="0" xfId="7" applyNumberFormat="1" applyFont="1" applyFill="1" applyBorder="1" applyAlignment="1" applyProtection="1">
      <alignment horizontal="right"/>
      <protection hidden="1"/>
    </xf>
    <xf numFmtId="166" fontId="71" fillId="0" borderId="0" xfId="1" quotePrefix="1" applyNumberFormat="1" applyFont="1" applyBorder="1" applyAlignment="1">
      <alignment horizontal="left"/>
    </xf>
  </cellXfs>
  <cellStyles count="128">
    <cellStyle name="Hyperlink 2" xfId="8" xr:uid="{00000000-0005-0000-0000-000000000000}"/>
    <cellStyle name="Hyperlink 3" xfId="10" xr:uid="{00000000-0005-0000-0000-000001000000}"/>
    <cellStyle name="Normal" xfId="0" builtinId="0"/>
    <cellStyle name="Normal 10" xfId="18" xr:uid="{00000000-0005-0000-0000-000003000000}"/>
    <cellStyle name="Normal 11" xfId="20" xr:uid="{00000000-0005-0000-0000-000004000000}"/>
    <cellStyle name="Normal 12" xfId="22" xr:uid="{00000000-0005-0000-0000-000005000000}"/>
    <cellStyle name="Normal 13" xfId="24" xr:uid="{00000000-0005-0000-0000-000006000000}"/>
    <cellStyle name="Normal 14" xfId="26" xr:uid="{00000000-0005-0000-0000-000007000000}"/>
    <cellStyle name="Normal 15" xfId="28" xr:uid="{00000000-0005-0000-0000-000008000000}"/>
    <cellStyle name="Normal 16" xfId="30" xr:uid="{00000000-0005-0000-0000-000009000000}"/>
    <cellStyle name="Normal 17" xfId="32" xr:uid="{00000000-0005-0000-0000-00000A000000}"/>
    <cellStyle name="Normal 18" xfId="34" xr:uid="{00000000-0005-0000-0000-00000B000000}"/>
    <cellStyle name="Normal 19" xfId="36" xr:uid="{00000000-0005-0000-0000-00000C000000}"/>
    <cellStyle name="Normal 2" xfId="3" xr:uid="{00000000-0005-0000-0000-00000D000000}"/>
    <cellStyle name="Normal 20" xfId="38" xr:uid="{00000000-0005-0000-0000-00000E000000}"/>
    <cellStyle name="Normal 21" xfId="40" xr:uid="{00000000-0005-0000-0000-00000F000000}"/>
    <cellStyle name="Normal 22" xfId="42" xr:uid="{00000000-0005-0000-0000-000010000000}"/>
    <cellStyle name="Normal 23" xfId="44" xr:uid="{00000000-0005-0000-0000-000011000000}"/>
    <cellStyle name="Normal 24" xfId="46" xr:uid="{00000000-0005-0000-0000-000012000000}"/>
    <cellStyle name="Normal 25" xfId="48" xr:uid="{00000000-0005-0000-0000-000013000000}"/>
    <cellStyle name="Normal 26" xfId="50" xr:uid="{00000000-0005-0000-0000-000014000000}"/>
    <cellStyle name="Normal 27" xfId="52" xr:uid="{00000000-0005-0000-0000-000015000000}"/>
    <cellStyle name="Normal 28" xfId="54" xr:uid="{00000000-0005-0000-0000-000016000000}"/>
    <cellStyle name="Normal 29" xfId="56" xr:uid="{00000000-0005-0000-0000-000017000000}"/>
    <cellStyle name="Normal 3" xfId="4" xr:uid="{00000000-0005-0000-0000-000018000000}"/>
    <cellStyle name="Normal 3 2" xfId="5" xr:uid="{00000000-0005-0000-0000-000019000000}"/>
    <cellStyle name="Normal 30" xfId="58" xr:uid="{00000000-0005-0000-0000-00001A000000}"/>
    <cellStyle name="Normal 31" xfId="60" xr:uid="{00000000-0005-0000-0000-00001B000000}"/>
    <cellStyle name="Normal 32" xfId="62" xr:uid="{00000000-0005-0000-0000-00001C000000}"/>
    <cellStyle name="Normal 33" xfId="64" xr:uid="{00000000-0005-0000-0000-00001D000000}"/>
    <cellStyle name="Normal 34" xfId="66" xr:uid="{00000000-0005-0000-0000-00001E000000}"/>
    <cellStyle name="Normal 35" xfId="68" xr:uid="{00000000-0005-0000-0000-00001F000000}"/>
    <cellStyle name="Normal 36" xfId="70" xr:uid="{00000000-0005-0000-0000-000020000000}"/>
    <cellStyle name="Normal 37" xfId="72" xr:uid="{00000000-0005-0000-0000-000021000000}"/>
    <cellStyle name="Normal 38" xfId="74" xr:uid="{00000000-0005-0000-0000-000022000000}"/>
    <cellStyle name="Normal 39" xfId="76" xr:uid="{00000000-0005-0000-0000-000023000000}"/>
    <cellStyle name="Normal 4" xfId="6" xr:uid="{00000000-0005-0000-0000-000024000000}"/>
    <cellStyle name="Normal 4 10" xfId="27" xr:uid="{00000000-0005-0000-0000-000025000000}"/>
    <cellStyle name="Normal 4 11" xfId="29" xr:uid="{00000000-0005-0000-0000-000026000000}"/>
    <cellStyle name="Normal 4 12" xfId="31" xr:uid="{00000000-0005-0000-0000-000027000000}"/>
    <cellStyle name="Normal 4 13" xfId="33" xr:uid="{00000000-0005-0000-0000-000028000000}"/>
    <cellStyle name="Normal 4 14" xfId="35" xr:uid="{00000000-0005-0000-0000-000029000000}"/>
    <cellStyle name="Normal 4 15" xfId="37" xr:uid="{00000000-0005-0000-0000-00002A000000}"/>
    <cellStyle name="Normal 4 16" xfId="39" xr:uid="{00000000-0005-0000-0000-00002B000000}"/>
    <cellStyle name="Normal 4 17" xfId="41" xr:uid="{00000000-0005-0000-0000-00002C000000}"/>
    <cellStyle name="Normal 4 18" xfId="43" xr:uid="{00000000-0005-0000-0000-00002D000000}"/>
    <cellStyle name="Normal 4 19" xfId="45" xr:uid="{00000000-0005-0000-0000-00002E000000}"/>
    <cellStyle name="Normal 4 2" xfId="11" xr:uid="{00000000-0005-0000-0000-00002F000000}"/>
    <cellStyle name="Normal 4 20" xfId="47" xr:uid="{00000000-0005-0000-0000-000030000000}"/>
    <cellStyle name="Normal 4 21" xfId="49" xr:uid="{00000000-0005-0000-0000-000031000000}"/>
    <cellStyle name="Normal 4 22" xfId="51" xr:uid="{00000000-0005-0000-0000-000032000000}"/>
    <cellStyle name="Normal 4 23" xfId="53" xr:uid="{00000000-0005-0000-0000-000033000000}"/>
    <cellStyle name="Normal 4 24" xfId="55" xr:uid="{00000000-0005-0000-0000-000034000000}"/>
    <cellStyle name="Normal 4 25" xfId="57" xr:uid="{00000000-0005-0000-0000-000035000000}"/>
    <cellStyle name="Normal 4 26" xfId="59" xr:uid="{00000000-0005-0000-0000-000036000000}"/>
    <cellStyle name="Normal 4 27" xfId="61" xr:uid="{00000000-0005-0000-0000-000037000000}"/>
    <cellStyle name="Normal 4 28" xfId="63" xr:uid="{00000000-0005-0000-0000-000038000000}"/>
    <cellStyle name="Normal 4 29" xfId="65" xr:uid="{00000000-0005-0000-0000-000039000000}"/>
    <cellStyle name="Normal 4 3" xfId="13" xr:uid="{00000000-0005-0000-0000-00003A000000}"/>
    <cellStyle name="Normal 4 30" xfId="67" xr:uid="{00000000-0005-0000-0000-00003B000000}"/>
    <cellStyle name="Normal 4 31" xfId="69" xr:uid="{00000000-0005-0000-0000-00003C000000}"/>
    <cellStyle name="Normal 4 32" xfId="71" xr:uid="{00000000-0005-0000-0000-00003D000000}"/>
    <cellStyle name="Normal 4 33" xfId="73" xr:uid="{00000000-0005-0000-0000-00003E000000}"/>
    <cellStyle name="Normal 4 34" xfId="75" xr:uid="{00000000-0005-0000-0000-00003F000000}"/>
    <cellStyle name="Normal 4 35" xfId="77" xr:uid="{00000000-0005-0000-0000-000040000000}"/>
    <cellStyle name="Normal 4 36" xfId="79" xr:uid="{00000000-0005-0000-0000-000041000000}"/>
    <cellStyle name="Normal 4 37" xfId="81" xr:uid="{00000000-0005-0000-0000-000042000000}"/>
    <cellStyle name="Normal 4 38" xfId="83" xr:uid="{00000000-0005-0000-0000-000043000000}"/>
    <cellStyle name="Normal 4 39" xfId="85" xr:uid="{00000000-0005-0000-0000-000044000000}"/>
    <cellStyle name="Normal 4 4" xfId="15" xr:uid="{00000000-0005-0000-0000-000045000000}"/>
    <cellStyle name="Normal 4 40" xfId="87" xr:uid="{00000000-0005-0000-0000-000046000000}"/>
    <cellStyle name="Normal 4 41" xfId="89" xr:uid="{00000000-0005-0000-0000-000047000000}"/>
    <cellStyle name="Normal 4 42" xfId="91" xr:uid="{00000000-0005-0000-0000-000048000000}"/>
    <cellStyle name="Normal 4 43" xfId="93" xr:uid="{00000000-0005-0000-0000-000049000000}"/>
    <cellStyle name="Normal 4 44" xfId="95" xr:uid="{00000000-0005-0000-0000-00004A000000}"/>
    <cellStyle name="Normal 4 45" xfId="97" xr:uid="{00000000-0005-0000-0000-00004B000000}"/>
    <cellStyle name="Normal 4 46" xfId="99" xr:uid="{5372DF9A-2A6E-4931-BBB5-E198523B2282}"/>
    <cellStyle name="Normal 4 47" xfId="101" xr:uid="{1EE74BA6-54A5-4346-81EE-FB8CA85D149F}"/>
    <cellStyle name="Normal 4 48" xfId="103" xr:uid="{423C64D6-4770-479D-86C2-641D71D5EBC5}"/>
    <cellStyle name="Normal 4 49" xfId="105" xr:uid="{456EFDAC-EC03-4873-96AC-04EBA628500F}"/>
    <cellStyle name="Normal 4 5" xfId="17" xr:uid="{00000000-0005-0000-0000-00004C000000}"/>
    <cellStyle name="Normal 4 50" xfId="107" xr:uid="{D79A9370-CF55-4AC2-B8D6-A20623214024}"/>
    <cellStyle name="Normal 4 51" xfId="109" xr:uid="{5C9E1CBE-0C72-4030-989C-DE0DC72210AE}"/>
    <cellStyle name="Normal 4 52" xfId="111" xr:uid="{8E517368-8A9E-4308-BE96-6D9A93DC1BFA}"/>
    <cellStyle name="Normal 4 53" xfId="113" xr:uid="{18DC5B16-D893-4AAD-A4D2-CE3C7A99329E}"/>
    <cellStyle name="Normal 4 54" xfId="115" xr:uid="{2ABE05EA-4BF2-4B26-B2C2-8E167CE1EDC3}"/>
    <cellStyle name="Normal 4 55" xfId="117" xr:uid="{C4AF7E7F-78BD-417D-99A5-10455326FC2A}"/>
    <cellStyle name="Normal 4 56" xfId="119" xr:uid="{8D1E45B4-426D-4057-B71C-C373219EE118}"/>
    <cellStyle name="Normal 4 57" xfId="121" xr:uid="{61B79F9E-E049-46EB-9344-A33B1FFA4A54}"/>
    <cellStyle name="Normal 4 58" xfId="123" xr:uid="{3AC434B7-3040-47D2-8048-A3B0E58A34FE}"/>
    <cellStyle name="Normal 4 59" xfId="125" xr:uid="{F353CF8E-DBFA-4184-96A9-7B3058544DF3}"/>
    <cellStyle name="Normal 4 6" xfId="19" xr:uid="{00000000-0005-0000-0000-00004D000000}"/>
    <cellStyle name="Normal 4 60" xfId="127" xr:uid="{2B46ABBF-A270-4849-AC6F-C2530F1F9A77}"/>
    <cellStyle name="Normal 4 7" xfId="21" xr:uid="{00000000-0005-0000-0000-00004E000000}"/>
    <cellStyle name="Normal 4 8" xfId="23" xr:uid="{00000000-0005-0000-0000-00004F000000}"/>
    <cellStyle name="Normal 4 9" xfId="25" xr:uid="{00000000-0005-0000-0000-000050000000}"/>
    <cellStyle name="Normal 40" xfId="78" xr:uid="{00000000-0005-0000-0000-000051000000}"/>
    <cellStyle name="Normal 41" xfId="80" xr:uid="{00000000-0005-0000-0000-000052000000}"/>
    <cellStyle name="Normal 42" xfId="82" xr:uid="{00000000-0005-0000-0000-000053000000}"/>
    <cellStyle name="Normal 43" xfId="84" xr:uid="{00000000-0005-0000-0000-000054000000}"/>
    <cellStyle name="Normal 44" xfId="86" xr:uid="{00000000-0005-0000-0000-000055000000}"/>
    <cellStyle name="Normal 45" xfId="88" xr:uid="{00000000-0005-0000-0000-000056000000}"/>
    <cellStyle name="Normal 46" xfId="90" xr:uid="{00000000-0005-0000-0000-000057000000}"/>
    <cellStyle name="Normal 47" xfId="92" xr:uid="{00000000-0005-0000-0000-000058000000}"/>
    <cellStyle name="Normal 48" xfId="94" xr:uid="{00000000-0005-0000-0000-000059000000}"/>
    <cellStyle name="Normal 49" xfId="96" xr:uid="{00000000-0005-0000-0000-00005A000000}"/>
    <cellStyle name="Normal 5" xfId="2" xr:uid="{00000000-0005-0000-0000-00005B000000}"/>
    <cellStyle name="Normal 50" xfId="98" xr:uid="{039BA63A-F721-4DC7-9D74-05563A761DE5}"/>
    <cellStyle name="Normal 51" xfId="100" xr:uid="{27718F5F-B11D-4F05-B07E-6FCF445B1235}"/>
    <cellStyle name="Normal 52" xfId="102" xr:uid="{CA6A3B6C-E60D-483D-8CC7-046C2E7EE208}"/>
    <cellStyle name="Normal 53" xfId="104" xr:uid="{2236BB0B-4A62-4CC0-8A27-B2F74A8AA744}"/>
    <cellStyle name="Normal 54" xfId="106" xr:uid="{BC347C50-43F0-48F7-B0C2-9C0A295D54E6}"/>
    <cellStyle name="Normal 55" xfId="108" xr:uid="{67703EE3-0295-4772-8142-2BB15910C55C}"/>
    <cellStyle name="Normal 56" xfId="110" xr:uid="{4B7801CE-072F-473A-806A-F3BC95E32BFC}"/>
    <cellStyle name="Normal 57" xfId="112" xr:uid="{E318C2A4-C26C-4DDE-84BC-94DE8A54F19E}"/>
    <cellStyle name="Normal 58" xfId="114" xr:uid="{D48993F0-6BCA-4D77-95E0-4D8061FB4ED2}"/>
    <cellStyle name="Normal 59" xfId="116" xr:uid="{E46C0386-9C6F-4D04-9EEF-F0ED7BC5301F}"/>
    <cellStyle name="Normal 6" xfId="9" xr:uid="{00000000-0005-0000-0000-00005C000000}"/>
    <cellStyle name="Normal 60" xfId="118" xr:uid="{A5570540-8599-41C8-9514-5A74BEEB0C83}"/>
    <cellStyle name="Normal 61" xfId="120" xr:uid="{048B6AE8-C428-4C7B-AC3F-2D200B39A316}"/>
    <cellStyle name="Normal 62" xfId="122" xr:uid="{05E21616-EC31-4E31-A7EE-B8D37C5C6C37}"/>
    <cellStyle name="Normal 63" xfId="124" xr:uid="{9CF255E2-948E-460F-A33E-4D9CEE9D247D}"/>
    <cellStyle name="Normal 64" xfId="126" xr:uid="{519A9CF0-665F-43F1-BE69-A2B4C1B0522C}"/>
    <cellStyle name="Normal 7" xfId="12" xr:uid="{00000000-0005-0000-0000-00005D000000}"/>
    <cellStyle name="Normal 8" xfId="14" xr:uid="{00000000-0005-0000-0000-00005E000000}"/>
    <cellStyle name="Normal 9" xfId="16" xr:uid="{00000000-0005-0000-0000-00005F000000}"/>
    <cellStyle name="Normal_1.1 Original (2)" xfId="1" xr:uid="{00000000-0005-0000-0000-000060000000}"/>
    <cellStyle name="Normal_F11HIST.XLS" xfId="7" xr:uid="{00000000-0005-0000-0000-00006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F99E3C"/>
      <color rgb="FFDCE6EE"/>
      <color rgb="FF033C59"/>
      <color rgb="FF13B5EA"/>
      <color rgb="FFF99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US cents/Index</a:t>
            </a:r>
          </a:p>
        </c:rich>
      </c:tx>
      <c:layout>
        <c:manualLayout>
          <c:xMode val="edge"/>
          <c:yMode val="edge"/>
          <c:x val="2.6960723520258332E-2"/>
          <c:y val="4.885545993403766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02580212391734E-2"/>
          <c:y val="9.749097893318015E-2"/>
          <c:w val="0.90069536255962057"/>
          <c:h val="0.81417084094848369"/>
        </c:manualLayout>
      </c:layout>
      <c:lineChart>
        <c:grouping val="standard"/>
        <c:varyColors val="0"/>
        <c:ser>
          <c:idx val="0"/>
          <c:order val="0"/>
          <c:tx>
            <c:strRef>
              <c:f>'6.4 Data'!$B$2</c:f>
              <c:strCache>
                <c:ptCount val="1"/>
                <c:pt idx="0">
                  <c:v>Trade weighted index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'6.4 Data'!$A$519:$A$638</c:f>
              <c:numCache>
                <c:formatCode>mmm\-yy</c:formatCode>
                <c:ptCount val="120"/>
                <c:pt idx="0">
                  <c:v>41091</c:v>
                </c:pt>
                <c:pt idx="1">
                  <c:v>41122</c:v>
                </c:pt>
                <c:pt idx="2">
                  <c:v>41153</c:v>
                </c:pt>
                <c:pt idx="3">
                  <c:v>41183</c:v>
                </c:pt>
                <c:pt idx="4">
                  <c:v>41214</c:v>
                </c:pt>
                <c:pt idx="5">
                  <c:v>41244</c:v>
                </c:pt>
                <c:pt idx="6">
                  <c:v>41275</c:v>
                </c:pt>
                <c:pt idx="7">
                  <c:v>41306</c:v>
                </c:pt>
                <c:pt idx="8">
                  <c:v>41334</c:v>
                </c:pt>
                <c:pt idx="9">
                  <c:v>41365</c:v>
                </c:pt>
                <c:pt idx="10">
                  <c:v>41395</c:v>
                </c:pt>
                <c:pt idx="11">
                  <c:v>41426</c:v>
                </c:pt>
                <c:pt idx="12">
                  <c:v>41456</c:v>
                </c:pt>
                <c:pt idx="13">
                  <c:v>41487</c:v>
                </c:pt>
                <c:pt idx="14">
                  <c:v>41518</c:v>
                </c:pt>
                <c:pt idx="15">
                  <c:v>41548</c:v>
                </c:pt>
                <c:pt idx="16">
                  <c:v>41579</c:v>
                </c:pt>
                <c:pt idx="17">
                  <c:v>41609</c:v>
                </c:pt>
                <c:pt idx="18">
                  <c:v>41640</c:v>
                </c:pt>
                <c:pt idx="19">
                  <c:v>41671</c:v>
                </c:pt>
                <c:pt idx="20">
                  <c:v>41699</c:v>
                </c:pt>
                <c:pt idx="21">
                  <c:v>41730</c:v>
                </c:pt>
                <c:pt idx="22">
                  <c:v>41760</c:v>
                </c:pt>
                <c:pt idx="23">
                  <c:v>41791</c:v>
                </c:pt>
                <c:pt idx="24">
                  <c:v>41821</c:v>
                </c:pt>
                <c:pt idx="25">
                  <c:v>41852</c:v>
                </c:pt>
                <c:pt idx="26">
                  <c:v>41883</c:v>
                </c:pt>
                <c:pt idx="27">
                  <c:v>41913</c:v>
                </c:pt>
                <c:pt idx="28">
                  <c:v>41944</c:v>
                </c:pt>
                <c:pt idx="29">
                  <c:v>41974</c:v>
                </c:pt>
                <c:pt idx="30">
                  <c:v>42005</c:v>
                </c:pt>
                <c:pt idx="31">
                  <c:v>42036</c:v>
                </c:pt>
                <c:pt idx="32">
                  <c:v>42064</c:v>
                </c:pt>
                <c:pt idx="33">
                  <c:v>42095</c:v>
                </c:pt>
                <c:pt idx="34">
                  <c:v>42125</c:v>
                </c:pt>
                <c:pt idx="35">
                  <c:v>42156</c:v>
                </c:pt>
                <c:pt idx="36">
                  <c:v>42186</c:v>
                </c:pt>
                <c:pt idx="37">
                  <c:v>42217</c:v>
                </c:pt>
                <c:pt idx="38">
                  <c:v>42248</c:v>
                </c:pt>
                <c:pt idx="39">
                  <c:v>42278</c:v>
                </c:pt>
                <c:pt idx="40">
                  <c:v>42309</c:v>
                </c:pt>
                <c:pt idx="41">
                  <c:v>42339</c:v>
                </c:pt>
                <c:pt idx="42">
                  <c:v>42370</c:v>
                </c:pt>
                <c:pt idx="43">
                  <c:v>42401</c:v>
                </c:pt>
                <c:pt idx="44">
                  <c:v>42430</c:v>
                </c:pt>
                <c:pt idx="45">
                  <c:v>42461</c:v>
                </c:pt>
                <c:pt idx="46">
                  <c:v>42491</c:v>
                </c:pt>
                <c:pt idx="47">
                  <c:v>42522</c:v>
                </c:pt>
                <c:pt idx="48">
                  <c:v>42552</c:v>
                </c:pt>
                <c:pt idx="49">
                  <c:v>42583</c:v>
                </c:pt>
                <c:pt idx="50">
                  <c:v>42614</c:v>
                </c:pt>
                <c:pt idx="51">
                  <c:v>42644</c:v>
                </c:pt>
                <c:pt idx="52">
                  <c:v>42675</c:v>
                </c:pt>
                <c:pt idx="53">
                  <c:v>42705</c:v>
                </c:pt>
                <c:pt idx="54">
                  <c:v>42736</c:v>
                </c:pt>
                <c:pt idx="55">
                  <c:v>42767</c:v>
                </c:pt>
                <c:pt idx="56">
                  <c:v>42795</c:v>
                </c:pt>
                <c:pt idx="57">
                  <c:v>42826</c:v>
                </c:pt>
                <c:pt idx="58">
                  <c:v>42856</c:v>
                </c:pt>
                <c:pt idx="59">
                  <c:v>42887</c:v>
                </c:pt>
                <c:pt idx="60">
                  <c:v>42917</c:v>
                </c:pt>
                <c:pt idx="61">
                  <c:v>42948</c:v>
                </c:pt>
                <c:pt idx="62">
                  <c:v>42979</c:v>
                </c:pt>
                <c:pt idx="63">
                  <c:v>43009</c:v>
                </c:pt>
                <c:pt idx="64">
                  <c:v>43040</c:v>
                </c:pt>
                <c:pt idx="65">
                  <c:v>43070</c:v>
                </c:pt>
                <c:pt idx="66">
                  <c:v>43101</c:v>
                </c:pt>
                <c:pt idx="67">
                  <c:v>43132</c:v>
                </c:pt>
                <c:pt idx="68">
                  <c:v>43160</c:v>
                </c:pt>
                <c:pt idx="69">
                  <c:v>43191</c:v>
                </c:pt>
                <c:pt idx="70">
                  <c:v>43221</c:v>
                </c:pt>
                <c:pt idx="71">
                  <c:v>43252</c:v>
                </c:pt>
                <c:pt idx="72">
                  <c:v>43282</c:v>
                </c:pt>
                <c:pt idx="73">
                  <c:v>43313</c:v>
                </c:pt>
                <c:pt idx="74">
                  <c:v>43344</c:v>
                </c:pt>
                <c:pt idx="75">
                  <c:v>43374</c:v>
                </c:pt>
                <c:pt idx="76">
                  <c:v>43405</c:v>
                </c:pt>
                <c:pt idx="77">
                  <c:v>43435</c:v>
                </c:pt>
                <c:pt idx="78">
                  <c:v>43466</c:v>
                </c:pt>
                <c:pt idx="79">
                  <c:v>43497</c:v>
                </c:pt>
                <c:pt idx="80">
                  <c:v>43525</c:v>
                </c:pt>
                <c:pt idx="81">
                  <c:v>43556</c:v>
                </c:pt>
                <c:pt idx="82">
                  <c:v>43586</c:v>
                </c:pt>
                <c:pt idx="83">
                  <c:v>43617</c:v>
                </c:pt>
                <c:pt idx="84">
                  <c:v>43647</c:v>
                </c:pt>
                <c:pt idx="85">
                  <c:v>43678</c:v>
                </c:pt>
                <c:pt idx="86">
                  <c:v>43709</c:v>
                </c:pt>
                <c:pt idx="87">
                  <c:v>43739</c:v>
                </c:pt>
                <c:pt idx="88">
                  <c:v>43770</c:v>
                </c:pt>
                <c:pt idx="89">
                  <c:v>43800</c:v>
                </c:pt>
                <c:pt idx="90">
                  <c:v>43831</c:v>
                </c:pt>
                <c:pt idx="91">
                  <c:v>43862</c:v>
                </c:pt>
                <c:pt idx="92">
                  <c:v>43891</c:v>
                </c:pt>
                <c:pt idx="93">
                  <c:v>43922</c:v>
                </c:pt>
                <c:pt idx="94">
                  <c:v>43952</c:v>
                </c:pt>
                <c:pt idx="95">
                  <c:v>43983</c:v>
                </c:pt>
                <c:pt idx="96">
                  <c:v>44013</c:v>
                </c:pt>
                <c:pt idx="97">
                  <c:v>44044</c:v>
                </c:pt>
                <c:pt idx="98">
                  <c:v>44075</c:v>
                </c:pt>
                <c:pt idx="99">
                  <c:v>44105</c:v>
                </c:pt>
                <c:pt idx="100">
                  <c:v>44136</c:v>
                </c:pt>
                <c:pt idx="101">
                  <c:v>44166</c:v>
                </c:pt>
                <c:pt idx="102">
                  <c:v>44197</c:v>
                </c:pt>
                <c:pt idx="103">
                  <c:v>44228</c:v>
                </c:pt>
                <c:pt idx="104">
                  <c:v>44256</c:v>
                </c:pt>
                <c:pt idx="105">
                  <c:v>44287</c:v>
                </c:pt>
                <c:pt idx="106">
                  <c:v>44317</c:v>
                </c:pt>
                <c:pt idx="107">
                  <c:v>44348</c:v>
                </c:pt>
                <c:pt idx="108">
                  <c:v>44378</c:v>
                </c:pt>
                <c:pt idx="109">
                  <c:v>44409</c:v>
                </c:pt>
                <c:pt idx="110">
                  <c:v>44440</c:v>
                </c:pt>
                <c:pt idx="111">
                  <c:v>44470</c:v>
                </c:pt>
                <c:pt idx="112">
                  <c:v>44501</c:v>
                </c:pt>
                <c:pt idx="113">
                  <c:v>44531</c:v>
                </c:pt>
                <c:pt idx="114">
                  <c:v>44562</c:v>
                </c:pt>
                <c:pt idx="115">
                  <c:v>44593</c:v>
                </c:pt>
                <c:pt idx="116">
                  <c:v>44621</c:v>
                </c:pt>
                <c:pt idx="117">
                  <c:v>44652</c:v>
                </c:pt>
                <c:pt idx="118">
                  <c:v>44682</c:v>
                </c:pt>
                <c:pt idx="119">
                  <c:v>44713</c:v>
                </c:pt>
              </c:numCache>
            </c:numRef>
          </c:cat>
          <c:val>
            <c:numRef>
              <c:f>'6.4 Data'!$B$519:$B$638</c:f>
              <c:numCache>
                <c:formatCode>General</c:formatCode>
                <c:ptCount val="120"/>
                <c:pt idx="0">
                  <c:v>78.900000000000006</c:v>
                </c:pt>
                <c:pt idx="1">
                  <c:v>77</c:v>
                </c:pt>
                <c:pt idx="2">
                  <c:v>76.900000000000006</c:v>
                </c:pt>
                <c:pt idx="3">
                  <c:v>76.5</c:v>
                </c:pt>
                <c:pt idx="4">
                  <c:v>77.2</c:v>
                </c:pt>
                <c:pt idx="5">
                  <c:v>77.099999999999994</c:v>
                </c:pt>
                <c:pt idx="6">
                  <c:v>77.7</c:v>
                </c:pt>
                <c:pt idx="7">
                  <c:v>77.400000000000006</c:v>
                </c:pt>
                <c:pt idx="8">
                  <c:v>79.099999999999994</c:v>
                </c:pt>
                <c:pt idx="9">
                  <c:v>78.400000000000006</c:v>
                </c:pt>
                <c:pt idx="10">
                  <c:v>74</c:v>
                </c:pt>
                <c:pt idx="11">
                  <c:v>71.400000000000006</c:v>
                </c:pt>
                <c:pt idx="12">
                  <c:v>69.400000000000006</c:v>
                </c:pt>
                <c:pt idx="13">
                  <c:v>69.2</c:v>
                </c:pt>
                <c:pt idx="14">
                  <c:v>71.2</c:v>
                </c:pt>
                <c:pt idx="15">
                  <c:v>72.099999999999994</c:v>
                </c:pt>
                <c:pt idx="16">
                  <c:v>69.8</c:v>
                </c:pt>
                <c:pt idx="17">
                  <c:v>68.900000000000006</c:v>
                </c:pt>
                <c:pt idx="18">
                  <c:v>67.7</c:v>
                </c:pt>
                <c:pt idx="19">
                  <c:v>68.900000000000006</c:v>
                </c:pt>
                <c:pt idx="20">
                  <c:v>71</c:v>
                </c:pt>
                <c:pt idx="21">
                  <c:v>71.400000000000006</c:v>
                </c:pt>
                <c:pt idx="22">
                  <c:v>71.5</c:v>
                </c:pt>
                <c:pt idx="23">
                  <c:v>72</c:v>
                </c:pt>
                <c:pt idx="24">
                  <c:v>71.5</c:v>
                </c:pt>
                <c:pt idx="25">
                  <c:v>71.900000000000006</c:v>
                </c:pt>
                <c:pt idx="26" formatCode="0.0">
                  <c:v>68.900000000000006</c:v>
                </c:pt>
                <c:pt idx="27" formatCode="0.0">
                  <c:v>69.400000000000006</c:v>
                </c:pt>
                <c:pt idx="28">
                  <c:v>68.2</c:v>
                </c:pt>
                <c:pt idx="29" formatCode="0.0">
                  <c:v>66.5</c:v>
                </c:pt>
                <c:pt idx="30" formatCode="0.0">
                  <c:v>63.9</c:v>
                </c:pt>
                <c:pt idx="31" formatCode="0.0">
                  <c:v>64.099999999999994</c:v>
                </c:pt>
                <c:pt idx="32" formatCode="0.0">
                  <c:v>63.3</c:v>
                </c:pt>
                <c:pt idx="33" formatCode="0.0">
                  <c:v>65.3</c:v>
                </c:pt>
                <c:pt idx="34" formatCode="0.0">
                  <c:v>63.7</c:v>
                </c:pt>
                <c:pt idx="35" formatCode="0.0">
                  <c:v>63.8</c:v>
                </c:pt>
                <c:pt idx="36" formatCode="0.0">
                  <c:v>61.4</c:v>
                </c:pt>
                <c:pt idx="37" formatCode="0.0">
                  <c:v>60.9</c:v>
                </c:pt>
                <c:pt idx="38" formatCode="0.0">
                  <c:v>59.9</c:v>
                </c:pt>
                <c:pt idx="39" formatCode="0.0">
                  <c:v>60.3</c:v>
                </c:pt>
                <c:pt idx="40" formatCode="0.0">
                  <c:v>61.8</c:v>
                </c:pt>
                <c:pt idx="41" formatCode="0.0">
                  <c:v>62.7</c:v>
                </c:pt>
                <c:pt idx="42" formatCode="0.0">
                  <c:v>61.5</c:v>
                </c:pt>
                <c:pt idx="43" formatCode="0.0">
                  <c:v>61.4</c:v>
                </c:pt>
                <c:pt idx="44" formatCode="0.0">
                  <c:v>64.400000000000006</c:v>
                </c:pt>
                <c:pt idx="45" formatCode="0.0">
                  <c:v>63.8</c:v>
                </c:pt>
                <c:pt idx="46" formatCode="0.0">
                  <c:v>61.7</c:v>
                </c:pt>
                <c:pt idx="47" formatCode="0.0">
                  <c:v>62.5</c:v>
                </c:pt>
                <c:pt idx="48" formatCode="0.0">
                  <c:v>63.3</c:v>
                </c:pt>
                <c:pt idx="49" formatCode="0.0">
                  <c:v>63.2</c:v>
                </c:pt>
                <c:pt idx="50" formatCode="0.0">
                  <c:v>63.9</c:v>
                </c:pt>
                <c:pt idx="51" formatCode="0.0">
                  <c:v>65</c:v>
                </c:pt>
                <c:pt idx="52" formatCode="0.0">
                  <c:v>65.3</c:v>
                </c:pt>
                <c:pt idx="53" formatCode="0.0">
                  <c:v>63.9</c:v>
                </c:pt>
                <c:pt idx="54" formatCode="0.0">
                  <c:v>65.8</c:v>
                </c:pt>
                <c:pt idx="55" formatCode="0.0">
                  <c:v>66.7</c:v>
                </c:pt>
                <c:pt idx="56" formatCode="0.0">
                  <c:v>66.2</c:v>
                </c:pt>
                <c:pt idx="57" formatCode="0.0">
                  <c:v>64.5</c:v>
                </c:pt>
                <c:pt idx="58" formatCode="0.0">
                  <c:v>63.8</c:v>
                </c:pt>
                <c:pt idx="59" formatCode="0.0">
                  <c:v>65.5</c:v>
                </c:pt>
                <c:pt idx="60" formatCode="0.0">
                  <c:v>67.3</c:v>
                </c:pt>
                <c:pt idx="61" formatCode="0.0">
                  <c:v>66.3</c:v>
                </c:pt>
                <c:pt idx="62" formatCode="0.0">
                  <c:v>66.2</c:v>
                </c:pt>
                <c:pt idx="63" formatCode="0.0">
                  <c:v>64.900000000000006</c:v>
                </c:pt>
                <c:pt idx="64" formatCode="0.0">
                  <c:v>63.6</c:v>
                </c:pt>
                <c:pt idx="65" formatCode="0.0">
                  <c:v>64.900000000000006</c:v>
                </c:pt>
                <c:pt idx="66" formatCode="0.0">
                  <c:v>65.599999999999994</c:v>
                </c:pt>
                <c:pt idx="67" formatCode="0.0">
                  <c:v>63.6</c:v>
                </c:pt>
                <c:pt idx="68" formatCode="0.0">
                  <c:v>62.3</c:v>
                </c:pt>
                <c:pt idx="69" formatCode="0.0">
                  <c:v>62.1</c:v>
                </c:pt>
                <c:pt idx="70" formatCode="0.0">
                  <c:v>62.8</c:v>
                </c:pt>
                <c:pt idx="71" formatCode="0.0">
                  <c:v>62.6</c:v>
                </c:pt>
                <c:pt idx="72">
                  <c:v>63.5</c:v>
                </c:pt>
                <c:pt idx="73" formatCode="0.0">
                  <c:v>62.2</c:v>
                </c:pt>
                <c:pt idx="74" formatCode="0.0">
                  <c:v>62.2</c:v>
                </c:pt>
                <c:pt idx="75" formatCode="0.0">
                  <c:v>61.9</c:v>
                </c:pt>
                <c:pt idx="76" formatCode="0.0">
                  <c:v>63.3</c:v>
                </c:pt>
                <c:pt idx="77" formatCode="0.0">
                  <c:v>60.7</c:v>
                </c:pt>
                <c:pt idx="78" formatCode="0.0">
                  <c:v>61.6</c:v>
                </c:pt>
                <c:pt idx="79" formatCode="0.0">
                  <c:v>60.7</c:v>
                </c:pt>
                <c:pt idx="80" formatCode="0.0">
                  <c:v>60.5</c:v>
                </c:pt>
                <c:pt idx="81" formatCode="0.0">
                  <c:v>60.5</c:v>
                </c:pt>
                <c:pt idx="82" formatCode="0.0">
                  <c:v>60</c:v>
                </c:pt>
                <c:pt idx="83">
                  <c:v>60.1</c:v>
                </c:pt>
                <c:pt idx="84">
                  <c:v>59.5</c:v>
                </c:pt>
                <c:pt idx="85">
                  <c:v>58.9</c:v>
                </c:pt>
                <c:pt idx="86">
                  <c:v>59.2</c:v>
                </c:pt>
                <c:pt idx="87">
                  <c:v>60</c:v>
                </c:pt>
                <c:pt idx="88">
                  <c:v>59</c:v>
                </c:pt>
                <c:pt idx="89">
                  <c:v>60.3</c:v>
                </c:pt>
                <c:pt idx="90">
                  <c:v>58.1</c:v>
                </c:pt>
                <c:pt idx="91">
                  <c:v>57</c:v>
                </c:pt>
                <c:pt idx="92">
                  <c:v>54.7</c:v>
                </c:pt>
                <c:pt idx="93">
                  <c:v>57.8</c:v>
                </c:pt>
                <c:pt idx="94">
                  <c:v>58.8</c:v>
                </c:pt>
                <c:pt idx="95">
                  <c:v>60</c:v>
                </c:pt>
                <c:pt idx="96">
                  <c:v>61.9</c:v>
                </c:pt>
                <c:pt idx="97">
                  <c:v>62.6</c:v>
                </c:pt>
                <c:pt idx="98">
                  <c:v>60.7</c:v>
                </c:pt>
                <c:pt idx="99">
                  <c:v>59.5</c:v>
                </c:pt>
                <c:pt idx="100">
                  <c:v>61.5</c:v>
                </c:pt>
                <c:pt idx="101">
                  <c:v>63.4</c:v>
                </c:pt>
                <c:pt idx="102">
                  <c:v>63</c:v>
                </c:pt>
                <c:pt idx="103">
                  <c:v>64.5</c:v>
                </c:pt>
                <c:pt idx="104">
                  <c:v>63.9</c:v>
                </c:pt>
                <c:pt idx="105">
                  <c:v>64.400000000000006</c:v>
                </c:pt>
                <c:pt idx="106">
                  <c:v>63.5</c:v>
                </c:pt>
                <c:pt idx="107">
                  <c:v>62.7</c:v>
                </c:pt>
                <c:pt idx="108">
                  <c:v>61.6</c:v>
                </c:pt>
                <c:pt idx="109">
                  <c:v>61.2</c:v>
                </c:pt>
                <c:pt idx="110">
                  <c:v>60.8</c:v>
                </c:pt>
                <c:pt idx="111">
                  <c:v>63.1</c:v>
                </c:pt>
                <c:pt idx="112">
                  <c:v>60.2</c:v>
                </c:pt>
                <c:pt idx="113">
                  <c:v>61.1</c:v>
                </c:pt>
                <c:pt idx="114">
                  <c:v>59.3</c:v>
                </c:pt>
                <c:pt idx="115">
                  <c:v>60.6</c:v>
                </c:pt>
                <c:pt idx="116">
                  <c:v>63.6</c:v>
                </c:pt>
                <c:pt idx="117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1-484C-A5F7-24B9A6556E7D}"/>
            </c:ext>
          </c:extLst>
        </c:ser>
        <c:ser>
          <c:idx val="1"/>
          <c:order val="1"/>
          <c:tx>
            <c:strRef>
              <c:f>'6.4 Data'!$C$2</c:f>
              <c:strCache>
                <c:ptCount val="1"/>
                <c:pt idx="0">
                  <c:v>US cents per $Aus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'6.4 Data'!$A$519:$A$638</c:f>
              <c:numCache>
                <c:formatCode>mmm\-yy</c:formatCode>
                <c:ptCount val="120"/>
                <c:pt idx="0">
                  <c:v>41091</c:v>
                </c:pt>
                <c:pt idx="1">
                  <c:v>41122</c:v>
                </c:pt>
                <c:pt idx="2">
                  <c:v>41153</c:v>
                </c:pt>
                <c:pt idx="3">
                  <c:v>41183</c:v>
                </c:pt>
                <c:pt idx="4">
                  <c:v>41214</c:v>
                </c:pt>
                <c:pt idx="5">
                  <c:v>41244</c:v>
                </c:pt>
                <c:pt idx="6">
                  <c:v>41275</c:v>
                </c:pt>
                <c:pt idx="7">
                  <c:v>41306</c:v>
                </c:pt>
                <c:pt idx="8">
                  <c:v>41334</c:v>
                </c:pt>
                <c:pt idx="9">
                  <c:v>41365</c:v>
                </c:pt>
                <c:pt idx="10">
                  <c:v>41395</c:v>
                </c:pt>
                <c:pt idx="11">
                  <c:v>41426</c:v>
                </c:pt>
                <c:pt idx="12">
                  <c:v>41456</c:v>
                </c:pt>
                <c:pt idx="13">
                  <c:v>41487</c:v>
                </c:pt>
                <c:pt idx="14">
                  <c:v>41518</c:v>
                </c:pt>
                <c:pt idx="15">
                  <c:v>41548</c:v>
                </c:pt>
                <c:pt idx="16">
                  <c:v>41579</c:v>
                </c:pt>
                <c:pt idx="17">
                  <c:v>41609</c:v>
                </c:pt>
                <c:pt idx="18">
                  <c:v>41640</c:v>
                </c:pt>
                <c:pt idx="19">
                  <c:v>41671</c:v>
                </c:pt>
                <c:pt idx="20">
                  <c:v>41699</c:v>
                </c:pt>
                <c:pt idx="21">
                  <c:v>41730</c:v>
                </c:pt>
                <c:pt idx="22">
                  <c:v>41760</c:v>
                </c:pt>
                <c:pt idx="23">
                  <c:v>41791</c:v>
                </c:pt>
                <c:pt idx="24">
                  <c:v>41821</c:v>
                </c:pt>
                <c:pt idx="25">
                  <c:v>41852</c:v>
                </c:pt>
                <c:pt idx="26">
                  <c:v>41883</c:v>
                </c:pt>
                <c:pt idx="27">
                  <c:v>41913</c:v>
                </c:pt>
                <c:pt idx="28">
                  <c:v>41944</c:v>
                </c:pt>
                <c:pt idx="29">
                  <c:v>41974</c:v>
                </c:pt>
                <c:pt idx="30">
                  <c:v>42005</c:v>
                </c:pt>
                <c:pt idx="31">
                  <c:v>42036</c:v>
                </c:pt>
                <c:pt idx="32">
                  <c:v>42064</c:v>
                </c:pt>
                <c:pt idx="33">
                  <c:v>42095</c:v>
                </c:pt>
                <c:pt idx="34">
                  <c:v>42125</c:v>
                </c:pt>
                <c:pt idx="35">
                  <c:v>42156</c:v>
                </c:pt>
                <c:pt idx="36">
                  <c:v>42186</c:v>
                </c:pt>
                <c:pt idx="37">
                  <c:v>42217</c:v>
                </c:pt>
                <c:pt idx="38">
                  <c:v>42248</c:v>
                </c:pt>
                <c:pt idx="39">
                  <c:v>42278</c:v>
                </c:pt>
                <c:pt idx="40">
                  <c:v>42309</c:v>
                </c:pt>
                <c:pt idx="41">
                  <c:v>42339</c:v>
                </c:pt>
                <c:pt idx="42">
                  <c:v>42370</c:v>
                </c:pt>
                <c:pt idx="43">
                  <c:v>42401</c:v>
                </c:pt>
                <c:pt idx="44">
                  <c:v>42430</c:v>
                </c:pt>
                <c:pt idx="45">
                  <c:v>42461</c:v>
                </c:pt>
                <c:pt idx="46">
                  <c:v>42491</c:v>
                </c:pt>
                <c:pt idx="47">
                  <c:v>42522</c:v>
                </c:pt>
                <c:pt idx="48">
                  <c:v>42552</c:v>
                </c:pt>
                <c:pt idx="49">
                  <c:v>42583</c:v>
                </c:pt>
                <c:pt idx="50">
                  <c:v>42614</c:v>
                </c:pt>
                <c:pt idx="51">
                  <c:v>42644</c:v>
                </c:pt>
                <c:pt idx="52">
                  <c:v>42675</c:v>
                </c:pt>
                <c:pt idx="53">
                  <c:v>42705</c:v>
                </c:pt>
                <c:pt idx="54">
                  <c:v>42736</c:v>
                </c:pt>
                <c:pt idx="55">
                  <c:v>42767</c:v>
                </c:pt>
                <c:pt idx="56">
                  <c:v>42795</c:v>
                </c:pt>
                <c:pt idx="57">
                  <c:v>42826</c:v>
                </c:pt>
                <c:pt idx="58">
                  <c:v>42856</c:v>
                </c:pt>
                <c:pt idx="59">
                  <c:v>42887</c:v>
                </c:pt>
                <c:pt idx="60">
                  <c:v>42917</c:v>
                </c:pt>
                <c:pt idx="61">
                  <c:v>42948</c:v>
                </c:pt>
                <c:pt idx="62">
                  <c:v>42979</c:v>
                </c:pt>
                <c:pt idx="63">
                  <c:v>43009</c:v>
                </c:pt>
                <c:pt idx="64">
                  <c:v>43040</c:v>
                </c:pt>
                <c:pt idx="65">
                  <c:v>43070</c:v>
                </c:pt>
                <c:pt idx="66">
                  <c:v>43101</c:v>
                </c:pt>
                <c:pt idx="67">
                  <c:v>43132</c:v>
                </c:pt>
                <c:pt idx="68">
                  <c:v>43160</c:v>
                </c:pt>
                <c:pt idx="69">
                  <c:v>43191</c:v>
                </c:pt>
                <c:pt idx="70">
                  <c:v>43221</c:v>
                </c:pt>
                <c:pt idx="71">
                  <c:v>43252</c:v>
                </c:pt>
                <c:pt idx="72">
                  <c:v>43282</c:v>
                </c:pt>
                <c:pt idx="73">
                  <c:v>43313</c:v>
                </c:pt>
                <c:pt idx="74">
                  <c:v>43344</c:v>
                </c:pt>
                <c:pt idx="75">
                  <c:v>43374</c:v>
                </c:pt>
                <c:pt idx="76">
                  <c:v>43405</c:v>
                </c:pt>
                <c:pt idx="77">
                  <c:v>43435</c:v>
                </c:pt>
                <c:pt idx="78">
                  <c:v>43466</c:v>
                </c:pt>
                <c:pt idx="79">
                  <c:v>43497</c:v>
                </c:pt>
                <c:pt idx="80">
                  <c:v>43525</c:v>
                </c:pt>
                <c:pt idx="81">
                  <c:v>43556</c:v>
                </c:pt>
                <c:pt idx="82">
                  <c:v>43586</c:v>
                </c:pt>
                <c:pt idx="83">
                  <c:v>43617</c:v>
                </c:pt>
                <c:pt idx="84">
                  <c:v>43647</c:v>
                </c:pt>
                <c:pt idx="85">
                  <c:v>43678</c:v>
                </c:pt>
                <c:pt idx="86">
                  <c:v>43709</c:v>
                </c:pt>
                <c:pt idx="87">
                  <c:v>43739</c:v>
                </c:pt>
                <c:pt idx="88">
                  <c:v>43770</c:v>
                </c:pt>
                <c:pt idx="89">
                  <c:v>43800</c:v>
                </c:pt>
                <c:pt idx="90">
                  <c:v>43831</c:v>
                </c:pt>
                <c:pt idx="91">
                  <c:v>43862</c:v>
                </c:pt>
                <c:pt idx="92">
                  <c:v>43891</c:v>
                </c:pt>
                <c:pt idx="93">
                  <c:v>43922</c:v>
                </c:pt>
                <c:pt idx="94">
                  <c:v>43952</c:v>
                </c:pt>
                <c:pt idx="95">
                  <c:v>43983</c:v>
                </c:pt>
                <c:pt idx="96">
                  <c:v>44013</c:v>
                </c:pt>
                <c:pt idx="97">
                  <c:v>44044</c:v>
                </c:pt>
                <c:pt idx="98">
                  <c:v>44075</c:v>
                </c:pt>
                <c:pt idx="99">
                  <c:v>44105</c:v>
                </c:pt>
                <c:pt idx="100">
                  <c:v>44136</c:v>
                </c:pt>
                <c:pt idx="101">
                  <c:v>44166</c:v>
                </c:pt>
                <c:pt idx="102">
                  <c:v>44197</c:v>
                </c:pt>
                <c:pt idx="103">
                  <c:v>44228</c:v>
                </c:pt>
                <c:pt idx="104">
                  <c:v>44256</c:v>
                </c:pt>
                <c:pt idx="105">
                  <c:v>44287</c:v>
                </c:pt>
                <c:pt idx="106">
                  <c:v>44317</c:v>
                </c:pt>
                <c:pt idx="107">
                  <c:v>44348</c:v>
                </c:pt>
                <c:pt idx="108">
                  <c:v>44378</c:v>
                </c:pt>
                <c:pt idx="109">
                  <c:v>44409</c:v>
                </c:pt>
                <c:pt idx="110">
                  <c:v>44440</c:v>
                </c:pt>
                <c:pt idx="111">
                  <c:v>44470</c:v>
                </c:pt>
                <c:pt idx="112">
                  <c:v>44501</c:v>
                </c:pt>
                <c:pt idx="113">
                  <c:v>44531</c:v>
                </c:pt>
                <c:pt idx="114">
                  <c:v>44562</c:v>
                </c:pt>
                <c:pt idx="115">
                  <c:v>44593</c:v>
                </c:pt>
                <c:pt idx="116">
                  <c:v>44621</c:v>
                </c:pt>
                <c:pt idx="117">
                  <c:v>44652</c:v>
                </c:pt>
                <c:pt idx="118">
                  <c:v>44682</c:v>
                </c:pt>
                <c:pt idx="119">
                  <c:v>44713</c:v>
                </c:pt>
              </c:numCache>
            </c:numRef>
          </c:cat>
          <c:val>
            <c:numRef>
              <c:f>'6.4 Data'!$C$519:$C$638</c:f>
              <c:numCache>
                <c:formatCode>0.00</c:formatCode>
                <c:ptCount val="120"/>
                <c:pt idx="0">
                  <c:v>105.25999999999999</c:v>
                </c:pt>
                <c:pt idx="1">
                  <c:v>103.01</c:v>
                </c:pt>
                <c:pt idx="2">
                  <c:v>104.64</c:v>
                </c:pt>
                <c:pt idx="3">
                  <c:v>103.78</c:v>
                </c:pt>
                <c:pt idx="4">
                  <c:v>104.30999999999999</c:v>
                </c:pt>
                <c:pt idx="5">
                  <c:v>103.84</c:v>
                </c:pt>
                <c:pt idx="6">
                  <c:v>103.94000000000001</c:v>
                </c:pt>
                <c:pt idx="7">
                  <c:v>102.75000000000001</c:v>
                </c:pt>
                <c:pt idx="8">
                  <c:v>104.25999999999999</c:v>
                </c:pt>
                <c:pt idx="9">
                  <c:v>103.67999999999999</c:v>
                </c:pt>
                <c:pt idx="10">
                  <c:v>96.49</c:v>
                </c:pt>
                <c:pt idx="11">
                  <c:v>92.75</c:v>
                </c:pt>
                <c:pt idx="12">
                  <c:v>90.36999999999999</c:v>
                </c:pt>
                <c:pt idx="13">
                  <c:v>89.47</c:v>
                </c:pt>
                <c:pt idx="14">
                  <c:v>93.089999999999989</c:v>
                </c:pt>
                <c:pt idx="15">
                  <c:v>94.899999999999991</c:v>
                </c:pt>
                <c:pt idx="16">
                  <c:v>90.86999999999999</c:v>
                </c:pt>
                <c:pt idx="17">
                  <c:v>89.48</c:v>
                </c:pt>
                <c:pt idx="18">
                  <c:v>87.63</c:v>
                </c:pt>
                <c:pt idx="19">
                  <c:v>89.47</c:v>
                </c:pt>
                <c:pt idx="20">
                  <c:v>92.210000000000008</c:v>
                </c:pt>
                <c:pt idx="21">
                  <c:v>92.86999999999999</c:v>
                </c:pt>
                <c:pt idx="22">
                  <c:v>93.19</c:v>
                </c:pt>
                <c:pt idx="23">
                  <c:v>94.199999999999989</c:v>
                </c:pt>
                <c:pt idx="24">
                  <c:v>93.24</c:v>
                </c:pt>
                <c:pt idx="25">
                  <c:v>93.49</c:v>
                </c:pt>
                <c:pt idx="26">
                  <c:v>87.52</c:v>
                </c:pt>
                <c:pt idx="27">
                  <c:v>88.05</c:v>
                </c:pt>
                <c:pt idx="28">
                  <c:v>84.91</c:v>
                </c:pt>
                <c:pt idx="29">
                  <c:v>82.02000000000001</c:v>
                </c:pt>
                <c:pt idx="30">
                  <c:v>77.81</c:v>
                </c:pt>
                <c:pt idx="31">
                  <c:v>77.92</c:v>
                </c:pt>
                <c:pt idx="32">
                  <c:v>76.34</c:v>
                </c:pt>
                <c:pt idx="33">
                  <c:v>79.81</c:v>
                </c:pt>
                <c:pt idx="34">
                  <c:v>76.63</c:v>
                </c:pt>
                <c:pt idx="35">
                  <c:v>76.8</c:v>
                </c:pt>
                <c:pt idx="36">
                  <c:v>72.94</c:v>
                </c:pt>
                <c:pt idx="37">
                  <c:v>71.489999999999995</c:v>
                </c:pt>
                <c:pt idx="38">
                  <c:v>70.099999999999994</c:v>
                </c:pt>
                <c:pt idx="39">
                  <c:v>70.989999999999995</c:v>
                </c:pt>
                <c:pt idx="40">
                  <c:v>71.89</c:v>
                </c:pt>
                <c:pt idx="41">
                  <c:v>73.06</c:v>
                </c:pt>
                <c:pt idx="42">
                  <c:v>71</c:v>
                </c:pt>
                <c:pt idx="43">
                  <c:v>71.399999999999991</c:v>
                </c:pt>
                <c:pt idx="44">
                  <c:v>76.570000000000007</c:v>
                </c:pt>
                <c:pt idx="45">
                  <c:v>76.55</c:v>
                </c:pt>
                <c:pt idx="46">
                  <c:v>72.42</c:v>
                </c:pt>
                <c:pt idx="47">
                  <c:v>74.260000000000005</c:v>
                </c:pt>
                <c:pt idx="48" formatCode="0.0">
                  <c:v>75.22</c:v>
                </c:pt>
                <c:pt idx="49" formatCode="0.0">
                  <c:v>75.14</c:v>
                </c:pt>
                <c:pt idx="50" formatCode="0.0">
                  <c:v>76.3</c:v>
                </c:pt>
                <c:pt idx="51" formatCode="0.0">
                  <c:v>76.13</c:v>
                </c:pt>
                <c:pt idx="52" formatCode="0.0">
                  <c:v>74.739999999999995</c:v>
                </c:pt>
                <c:pt idx="53" formatCode="0.0">
                  <c:v>72.36</c:v>
                </c:pt>
                <c:pt idx="54" formatCode="0.0">
                  <c:v>75.67</c:v>
                </c:pt>
                <c:pt idx="55" formatCode="0.0">
                  <c:v>76.88000000000001</c:v>
                </c:pt>
                <c:pt idx="56" formatCode="0.0">
                  <c:v>76.44</c:v>
                </c:pt>
                <c:pt idx="57" formatCode="0.0">
                  <c:v>74.75</c:v>
                </c:pt>
                <c:pt idx="58" formatCode="0.0">
                  <c:v>74.5</c:v>
                </c:pt>
                <c:pt idx="59" formatCode="0.0">
                  <c:v>76.92</c:v>
                </c:pt>
                <c:pt idx="60" formatCode="0.0">
                  <c:v>79.86999999999999</c:v>
                </c:pt>
                <c:pt idx="61" formatCode="0.0">
                  <c:v>78.97999999999999</c:v>
                </c:pt>
                <c:pt idx="62" formatCode="0.0">
                  <c:v>78.39</c:v>
                </c:pt>
                <c:pt idx="63" formatCode="0.0">
                  <c:v>76.73</c:v>
                </c:pt>
                <c:pt idx="64" formatCode="0.0">
                  <c:v>75.849999999999994</c:v>
                </c:pt>
                <c:pt idx="65" formatCode="0.0">
                  <c:v>78</c:v>
                </c:pt>
                <c:pt idx="66" formatCode="0.0">
                  <c:v>80.73</c:v>
                </c:pt>
                <c:pt idx="67" formatCode="0.0">
                  <c:v>77.92</c:v>
                </c:pt>
                <c:pt idx="68" formatCode="0.0">
                  <c:v>76.649999999999991</c:v>
                </c:pt>
                <c:pt idx="69" formatCode="0.0">
                  <c:v>75.7</c:v>
                </c:pt>
                <c:pt idx="70" formatCode="0.0">
                  <c:v>75.64</c:v>
                </c:pt>
                <c:pt idx="71" formatCode="0.0">
                  <c:v>73.91</c:v>
                </c:pt>
                <c:pt idx="72" formatCode="0.0">
                  <c:v>74.31</c:v>
                </c:pt>
                <c:pt idx="73" formatCode="0.0">
                  <c:v>72.599999999999994</c:v>
                </c:pt>
                <c:pt idx="74" formatCode="0.0">
                  <c:v>72.22</c:v>
                </c:pt>
                <c:pt idx="75" formatCode="0.0">
                  <c:v>70.850000000000009</c:v>
                </c:pt>
                <c:pt idx="76" formatCode="0.0">
                  <c:v>73.16</c:v>
                </c:pt>
                <c:pt idx="77" formatCode="0.0">
                  <c:v>70.58</c:v>
                </c:pt>
                <c:pt idx="78" formatCode="0.0">
                  <c:v>72.680000000000007</c:v>
                </c:pt>
                <c:pt idx="79" formatCode="0.0">
                  <c:v>71.460000000000008</c:v>
                </c:pt>
                <c:pt idx="80" formatCode="0.0">
                  <c:v>70.87</c:v>
                </c:pt>
                <c:pt idx="81" formatCode="0.0">
                  <c:v>70.39</c:v>
                </c:pt>
                <c:pt idx="82" formatCode="0.0">
                  <c:v>69.16</c:v>
                </c:pt>
                <c:pt idx="83" formatCode="0.0">
                  <c:v>70.13000000000001</c:v>
                </c:pt>
                <c:pt idx="84" formatCode="0.0">
                  <c:v>68.94</c:v>
                </c:pt>
                <c:pt idx="85" formatCode="0.0">
                  <c:v>67.179999999999993</c:v>
                </c:pt>
                <c:pt idx="86" formatCode="0.0">
                  <c:v>67.490000000000009</c:v>
                </c:pt>
                <c:pt idx="87" formatCode="0.0">
                  <c:v>69.260000000000005</c:v>
                </c:pt>
                <c:pt idx="88" formatCode="0.0">
                  <c:v>67.77</c:v>
                </c:pt>
                <c:pt idx="89" formatCode="0.0">
                  <c:v>70.06</c:v>
                </c:pt>
                <c:pt idx="90" formatCode="0.0">
                  <c:v>67.239999999999995</c:v>
                </c:pt>
                <c:pt idx="91" formatCode="0.0">
                  <c:v>65.239999999999995</c:v>
                </c:pt>
                <c:pt idx="92" formatCode="0.0">
                  <c:v>61.750000000000007</c:v>
                </c:pt>
                <c:pt idx="93" formatCode="0.0">
                  <c:v>65.66</c:v>
                </c:pt>
                <c:pt idx="94" formatCode="0.0">
                  <c:v>66.59</c:v>
                </c:pt>
                <c:pt idx="95" formatCode="0.0">
                  <c:v>68.63</c:v>
                </c:pt>
                <c:pt idx="96" formatCode="0.0">
                  <c:v>72.13000000000001</c:v>
                </c:pt>
                <c:pt idx="97" formatCode="0.0">
                  <c:v>73.540000000000006</c:v>
                </c:pt>
                <c:pt idx="98" formatCode="0.0">
                  <c:v>71.08</c:v>
                </c:pt>
                <c:pt idx="99" formatCode="0.0">
                  <c:v>70.44</c:v>
                </c:pt>
                <c:pt idx="100" formatCode="0.0">
                  <c:v>73.929999999999993</c:v>
                </c:pt>
                <c:pt idx="101" formatCode="0.0">
                  <c:v>77.02</c:v>
                </c:pt>
                <c:pt idx="102" formatCode="0.0">
                  <c:v>76.449999999999989</c:v>
                </c:pt>
                <c:pt idx="103" formatCode="0.0">
                  <c:v>78.290000000000006</c:v>
                </c:pt>
                <c:pt idx="104" formatCode="0.0">
                  <c:v>76.02</c:v>
                </c:pt>
                <c:pt idx="105" formatCode="0.0">
                  <c:v>77.759999999999991</c:v>
                </c:pt>
                <c:pt idx="106" formatCode="0.0">
                  <c:v>77.25</c:v>
                </c:pt>
                <c:pt idx="107" formatCode="0.0">
                  <c:v>75.180000000000007</c:v>
                </c:pt>
                <c:pt idx="108" formatCode="0.0">
                  <c:v>73.81</c:v>
                </c:pt>
                <c:pt idx="109" formatCode="0.0">
                  <c:v>73.350000000000009</c:v>
                </c:pt>
                <c:pt idx="110" formatCode="0.0">
                  <c:v>72.06</c:v>
                </c:pt>
                <c:pt idx="111" formatCode="0.0">
                  <c:v>75.460000000000008</c:v>
                </c:pt>
                <c:pt idx="112" formatCode="0.0">
                  <c:v>71.44</c:v>
                </c:pt>
                <c:pt idx="113" formatCode="0.0">
                  <c:v>72.56</c:v>
                </c:pt>
                <c:pt idx="114" formatCode="0.0">
                  <c:v>70.11</c:v>
                </c:pt>
                <c:pt idx="115" formatCode="0.0">
                  <c:v>71.819999999999993</c:v>
                </c:pt>
                <c:pt idx="116" formatCode="0.0">
                  <c:v>74.819999999999993</c:v>
                </c:pt>
                <c:pt idx="117" formatCode="0.0">
                  <c:v>71.48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1-484C-A5F7-24B9A655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35680"/>
        <c:axId val="158537600"/>
      </c:lineChart>
      <c:dateAx>
        <c:axId val="158535680"/>
        <c:scaling>
          <c:orientation val="minMax"/>
          <c:max val="44713"/>
          <c:min val="41061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537600"/>
        <c:crossesAt val="50"/>
        <c:auto val="1"/>
        <c:lblOffset val="100"/>
        <c:baseTimeUnit val="months"/>
        <c:majorUnit val="12"/>
        <c:minorUnit val="3"/>
        <c:minorTimeUnit val="months"/>
      </c:dateAx>
      <c:valAx>
        <c:axId val="158537600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53568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4862838383306"/>
          <c:y val="0.13900198233208613"/>
          <c:w val="0.50053076026205856"/>
          <c:h val="0.128995755204290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288" r="0.75000000000001288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352425</xdr:rowOff>
    </xdr:from>
    <xdr:to>
      <xdr:col>12</xdr:col>
      <xdr:colOff>9525</xdr:colOff>
      <xdr:row>15</xdr:row>
      <xdr:rowOff>190499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16</xdr:row>
          <xdr:rowOff>0</xdr:rowOff>
        </xdr:from>
        <xdr:to>
          <xdr:col>12</xdr:col>
          <xdr:colOff>0</xdr:colOff>
          <xdr:row>45</xdr:row>
          <xdr:rowOff>12700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rba.gov.au/publications/bulletin/index.html" TargetMode="External"/><Relationship Id="rId7" Type="http://schemas.openxmlformats.org/officeDocument/2006/relationships/hyperlink" Target="https://melbourneinstitute.unimelb.edu.au/publications/macroeconomic-reports" TargetMode="External"/><Relationship Id="rId12" Type="http://schemas.openxmlformats.org/officeDocument/2006/relationships/image" Target="../media/image1.emf"/><Relationship Id="rId2" Type="http://schemas.openxmlformats.org/officeDocument/2006/relationships/hyperlink" Target="https://www.abs.gov.au/ausstats/abs@.nsf/mf/5206.0" TargetMode="External"/><Relationship Id="rId1" Type="http://schemas.openxmlformats.org/officeDocument/2006/relationships/hyperlink" Target="https://www.rba.gov.au/statistics/" TargetMode="External"/><Relationship Id="rId6" Type="http://schemas.openxmlformats.org/officeDocument/2006/relationships/hyperlink" Target="http://www.deloitteaccesseconomics.com.au/publications+and+reports/publications+and+reports+overview" TargetMode="External"/><Relationship Id="rId11" Type="http://schemas.openxmlformats.org/officeDocument/2006/relationships/oleObject" Target="../embeddings/Microsoft_Word_97_-_2003_Document.doc"/><Relationship Id="rId5" Type="http://schemas.openxmlformats.org/officeDocument/2006/relationships/hyperlink" Target="http://www.oecd.org/document/18/0,2340,de_2649_201185_20347538_1_1_1_1,00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budget.gov.au/2019-20/content/documents.ht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zoomScaleNormal="100" workbookViewId="0">
      <selection activeCell="F42" sqref="F42"/>
    </sheetView>
  </sheetViews>
  <sheetFormatPr defaultColWidth="9.1796875" defaultRowHeight="13"/>
  <cols>
    <col min="1" max="1" width="12.81640625" style="1" customWidth="1"/>
    <col min="2" max="6" width="10.26953125" style="1" customWidth="1"/>
    <col min="7" max="8" width="1.7265625" style="1" customWidth="1"/>
    <col min="9" max="11" width="8.81640625" style="1" customWidth="1"/>
    <col min="12" max="12" width="1.7265625" style="1" customWidth="1"/>
    <col min="13" max="16384" width="9.1796875" style="1"/>
  </cols>
  <sheetData>
    <row r="1" spans="1:12" ht="29.25" customHeight="1">
      <c r="A1" s="3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75" customHeight="1"/>
    <row r="3" spans="1:12" ht="15.75" customHeight="1"/>
    <row r="4" spans="1:12" ht="15.75" customHeight="1"/>
    <row r="5" spans="1:12" ht="15.75" customHeight="1"/>
    <row r="6" spans="1:12" ht="15.75" customHeight="1"/>
    <row r="7" spans="1:12" ht="15.75" customHeight="1"/>
    <row r="8" spans="1:12" ht="15.75" customHeight="1"/>
    <row r="9" spans="1:12" ht="15.75" customHeight="1"/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spans="1:14" ht="12.75" customHeight="1">
      <c r="A17" s="35" t="s">
        <v>5</v>
      </c>
      <c r="B17" s="36" t="s">
        <v>24</v>
      </c>
      <c r="C17" s="36" t="s">
        <v>25</v>
      </c>
      <c r="D17" s="36" t="s">
        <v>26</v>
      </c>
      <c r="E17" s="36" t="s">
        <v>29</v>
      </c>
      <c r="F17" s="36" t="s">
        <v>37</v>
      </c>
    </row>
    <row r="18" spans="1:14" ht="12.75" customHeight="1">
      <c r="A18" s="39" t="s">
        <v>6</v>
      </c>
      <c r="B18" s="40"/>
      <c r="C18" s="40"/>
      <c r="D18" s="40"/>
      <c r="E18" s="40"/>
      <c r="F18" s="40"/>
    </row>
    <row r="19" spans="1:14" s="23" customFormat="1" ht="12" customHeight="1">
      <c r="A19" s="22" t="s">
        <v>7</v>
      </c>
      <c r="B19" s="22">
        <f>'6.4 Data'!C579</f>
        <v>79.86999999999999</v>
      </c>
      <c r="C19" s="22">
        <f>'6.4 Data'!C591</f>
        <v>74.31</v>
      </c>
      <c r="D19" s="22">
        <f>'6.4 Data'!C603</f>
        <v>68.94</v>
      </c>
      <c r="E19" s="22">
        <f>'6.4 Data'!C615</f>
        <v>72.13000000000001</v>
      </c>
      <c r="F19" s="22">
        <f>'6.4 Data'!C627</f>
        <v>73.81</v>
      </c>
    </row>
    <row r="20" spans="1:14" s="23" customFormat="1" ht="12" customHeight="1">
      <c r="A20" s="22" t="s">
        <v>8</v>
      </c>
      <c r="B20" s="22">
        <f>'6.4 Data'!C580</f>
        <v>78.97999999999999</v>
      </c>
      <c r="C20" s="22">
        <f>'6.4 Data'!C592</f>
        <v>72.599999999999994</v>
      </c>
      <c r="D20" s="22">
        <f>'6.4 Data'!C604</f>
        <v>67.179999999999993</v>
      </c>
      <c r="E20" s="22">
        <f>'6.4 Data'!C616</f>
        <v>73.540000000000006</v>
      </c>
      <c r="F20" s="22">
        <f>'6.4 Data'!C628</f>
        <v>73.350000000000009</v>
      </c>
    </row>
    <row r="21" spans="1:14" s="23" customFormat="1" ht="12" customHeight="1">
      <c r="A21" s="22" t="s">
        <v>9</v>
      </c>
      <c r="B21" s="22">
        <f>'6.4 Data'!C581</f>
        <v>78.39</v>
      </c>
      <c r="C21" s="22">
        <f>'6.4 Data'!C593</f>
        <v>72.22</v>
      </c>
      <c r="D21" s="22">
        <f>'6.4 Data'!C605</f>
        <v>67.490000000000009</v>
      </c>
      <c r="E21" s="22">
        <f>'6.4 Data'!C617</f>
        <v>71.08</v>
      </c>
      <c r="F21" s="22">
        <f>'6.4 Data'!C629</f>
        <v>72.06</v>
      </c>
    </row>
    <row r="22" spans="1:14" s="23" customFormat="1" ht="12" customHeight="1">
      <c r="A22" s="22" t="s">
        <v>10</v>
      </c>
      <c r="B22" s="22">
        <f>'6.4 Data'!C582</f>
        <v>76.73</v>
      </c>
      <c r="C22" s="22">
        <f>'6.4 Data'!C594</f>
        <v>70.850000000000009</v>
      </c>
      <c r="D22" s="22">
        <f>'6.4 Data'!C606</f>
        <v>69.260000000000005</v>
      </c>
      <c r="E22" s="22">
        <f>'6.4 Data'!C618</f>
        <v>70.44</v>
      </c>
      <c r="F22" s="22">
        <f>'6.4 Data'!C630</f>
        <v>75.460000000000008</v>
      </c>
    </row>
    <row r="23" spans="1:14" s="23" customFormat="1" ht="12" customHeight="1">
      <c r="A23" s="22" t="s">
        <v>11</v>
      </c>
      <c r="B23" s="22">
        <f>'6.4 Data'!C583</f>
        <v>75.849999999999994</v>
      </c>
      <c r="C23" s="22">
        <f>'6.4 Data'!C595</f>
        <v>73.16</v>
      </c>
      <c r="D23" s="22">
        <f>'6.4 Data'!C607</f>
        <v>67.77</v>
      </c>
      <c r="E23" s="22">
        <f>'6.4 Data'!C619</f>
        <v>73.929999999999993</v>
      </c>
      <c r="F23" s="22">
        <f>'6.4 Data'!C631</f>
        <v>71.44</v>
      </c>
      <c r="M23" s="24"/>
    </row>
    <row r="24" spans="1:14" s="23" customFormat="1" ht="12" customHeight="1">
      <c r="A24" s="22" t="s">
        <v>12</v>
      </c>
      <c r="B24" s="22">
        <f>'6.4 Data'!C584</f>
        <v>78</v>
      </c>
      <c r="C24" s="22">
        <f>'6.4 Data'!C596</f>
        <v>70.58</v>
      </c>
      <c r="D24" s="22">
        <f>'6.4 Data'!C608</f>
        <v>70.06</v>
      </c>
      <c r="E24" s="22">
        <f>'6.4 Data'!C620</f>
        <v>77.02</v>
      </c>
      <c r="F24" s="22">
        <f>'6.4 Data'!C632</f>
        <v>72.56</v>
      </c>
      <c r="M24" s="24"/>
    </row>
    <row r="25" spans="1:14" s="23" customFormat="1" ht="12" customHeight="1">
      <c r="A25" s="22" t="s">
        <v>13</v>
      </c>
      <c r="B25" s="22">
        <f>'6.4 Data'!C585</f>
        <v>80.73</v>
      </c>
      <c r="C25" s="22">
        <f>'6.4 Data'!C597</f>
        <v>72.680000000000007</v>
      </c>
      <c r="D25" s="22">
        <f>'6.4 Data'!C609</f>
        <v>67.239999999999995</v>
      </c>
      <c r="E25" s="22">
        <f>'6.4 Data'!C621</f>
        <v>76.449999999999989</v>
      </c>
      <c r="F25" s="22">
        <f>'6.4 Data'!C633</f>
        <v>70.11</v>
      </c>
      <c r="N25" s="23" t="s">
        <v>14</v>
      </c>
    </row>
    <row r="26" spans="1:14" s="23" customFormat="1" ht="12" customHeight="1">
      <c r="A26" s="22" t="s">
        <v>15</v>
      </c>
      <c r="B26" s="22">
        <f>'6.4 Data'!C586</f>
        <v>77.92</v>
      </c>
      <c r="C26" s="22">
        <f>'6.4 Data'!C598</f>
        <v>71.460000000000008</v>
      </c>
      <c r="D26" s="22">
        <f>'6.4 Data'!C610</f>
        <v>65.239999999999995</v>
      </c>
      <c r="E26" s="22">
        <f>'6.4 Data'!C622</f>
        <v>78.290000000000006</v>
      </c>
      <c r="F26" s="22">
        <f>'6.4 Data'!C634</f>
        <v>71.819999999999993</v>
      </c>
    </row>
    <row r="27" spans="1:14" s="23" customFormat="1" ht="12" customHeight="1">
      <c r="A27" s="22" t="s">
        <v>16</v>
      </c>
      <c r="B27" s="22">
        <f>'6.4 Data'!C587</f>
        <v>76.649999999999991</v>
      </c>
      <c r="C27" s="22">
        <f>'6.4 Data'!C599</f>
        <v>70.87</v>
      </c>
      <c r="D27" s="22">
        <f>'6.4 Data'!C611</f>
        <v>61.750000000000007</v>
      </c>
      <c r="E27" s="22">
        <f>'6.4 Data'!C623</f>
        <v>76.02</v>
      </c>
      <c r="F27" s="22">
        <f>'6.4 Data'!C635</f>
        <v>74.819999999999993</v>
      </c>
    </row>
    <row r="28" spans="1:14" s="23" customFormat="1" ht="12" customHeight="1">
      <c r="A28" s="22" t="s">
        <v>17</v>
      </c>
      <c r="B28" s="22">
        <f>'6.4 Data'!C588</f>
        <v>75.7</v>
      </c>
      <c r="C28" s="22">
        <f>'6.4 Data'!C600</f>
        <v>70.39</v>
      </c>
      <c r="D28" s="22">
        <f>'6.4 Data'!C612</f>
        <v>65.66</v>
      </c>
      <c r="E28" s="22">
        <f>'6.4 Data'!C624</f>
        <v>77.759999999999991</v>
      </c>
    </row>
    <row r="29" spans="1:14" s="23" customFormat="1" ht="12" customHeight="1">
      <c r="A29" s="22" t="s">
        <v>0</v>
      </c>
      <c r="B29" s="22">
        <f>'6.4 Data'!C589</f>
        <v>75.64</v>
      </c>
      <c r="C29" s="22">
        <f>'6.4 Data'!C601</f>
        <v>69.16</v>
      </c>
      <c r="D29" s="22">
        <f>'6.4 Data'!C613</f>
        <v>66.59</v>
      </c>
      <c r="E29" s="22">
        <f>'6.4 Data'!C625</f>
        <v>77.25</v>
      </c>
    </row>
    <row r="30" spans="1:14" s="23" customFormat="1" ht="12" customHeight="1">
      <c r="A30" s="22" t="s">
        <v>18</v>
      </c>
      <c r="B30" s="22">
        <f>'6.4 Data'!C590</f>
        <v>73.91</v>
      </c>
      <c r="C30" s="22">
        <f>'6.4 Data'!C602</f>
        <v>70.13000000000001</v>
      </c>
      <c r="D30" s="22">
        <f>'6.4 Data'!C614</f>
        <v>68.63</v>
      </c>
      <c r="E30" s="22">
        <f>'6.4 Data'!C626</f>
        <v>75.180000000000007</v>
      </c>
    </row>
    <row r="31" spans="1:14" ht="12" customHeight="1">
      <c r="A31" s="25"/>
      <c r="B31" s="22"/>
    </row>
    <row r="32" spans="1:14" ht="12.75" customHeight="1">
      <c r="A32" s="39" t="s">
        <v>19</v>
      </c>
      <c r="B32" s="41"/>
      <c r="C32" s="40"/>
      <c r="D32" s="40"/>
      <c r="E32" s="40"/>
      <c r="F32" s="40"/>
    </row>
    <row r="33" spans="1:14" s="24" customFormat="1" ht="12" customHeight="1">
      <c r="A33" s="2" t="s">
        <v>7</v>
      </c>
      <c r="B33" s="22">
        <f>'6.4 Data'!B579</f>
        <v>67.3</v>
      </c>
      <c r="C33" s="22">
        <f>'6.4 Data'!B591</f>
        <v>63.5</v>
      </c>
      <c r="D33" s="22">
        <f>'6.4 Data'!B603</f>
        <v>59.5</v>
      </c>
      <c r="E33" s="22">
        <f>'6.4 Data'!B615</f>
        <v>61.9</v>
      </c>
      <c r="F33" s="22">
        <f>'6.4 Data'!B627</f>
        <v>61.6</v>
      </c>
    </row>
    <row r="34" spans="1:14" s="24" customFormat="1" ht="12" customHeight="1">
      <c r="A34" s="2" t="s">
        <v>8</v>
      </c>
      <c r="B34" s="22">
        <f>'6.4 Data'!B580</f>
        <v>66.3</v>
      </c>
      <c r="C34" s="22">
        <f>'6.4 Data'!B592</f>
        <v>62.2</v>
      </c>
      <c r="D34" s="22">
        <f>'6.4 Data'!B604</f>
        <v>58.9</v>
      </c>
      <c r="E34" s="22">
        <f>'6.4 Data'!B616</f>
        <v>62.6</v>
      </c>
      <c r="F34" s="22">
        <f>'6.4 Data'!B628</f>
        <v>61.2</v>
      </c>
    </row>
    <row r="35" spans="1:14" s="24" customFormat="1" ht="12" customHeight="1">
      <c r="A35" s="2" t="s">
        <v>9</v>
      </c>
      <c r="B35" s="22">
        <f>'6.4 Data'!B581</f>
        <v>66.2</v>
      </c>
      <c r="C35" s="22">
        <f>'6.4 Data'!B593</f>
        <v>62.2</v>
      </c>
      <c r="D35" s="22">
        <f>'6.4 Data'!B605</f>
        <v>59.2</v>
      </c>
      <c r="E35" s="22">
        <f>'6.4 Data'!B617</f>
        <v>60.7</v>
      </c>
      <c r="F35" s="22">
        <f>'6.4 Data'!B629</f>
        <v>60.8</v>
      </c>
    </row>
    <row r="36" spans="1:14" s="24" customFormat="1" ht="12" customHeight="1">
      <c r="A36" s="2" t="s">
        <v>10</v>
      </c>
      <c r="B36" s="22">
        <f>'6.4 Data'!B582</f>
        <v>64.900000000000006</v>
      </c>
      <c r="C36" s="22">
        <f>'6.4 Data'!B594</f>
        <v>61.9</v>
      </c>
      <c r="D36" s="22">
        <f>'6.4 Data'!B606</f>
        <v>60</v>
      </c>
      <c r="E36" s="22">
        <f>'6.4 Data'!B618</f>
        <v>59.5</v>
      </c>
      <c r="F36" s="22">
        <f>'6.4 Data'!B630</f>
        <v>63.1</v>
      </c>
    </row>
    <row r="37" spans="1:14" s="24" customFormat="1" ht="12" customHeight="1">
      <c r="A37" s="2" t="s">
        <v>11</v>
      </c>
      <c r="B37" s="22">
        <f>'6.4 Data'!B583</f>
        <v>63.6</v>
      </c>
      <c r="C37" s="22">
        <f>'6.4 Data'!B595</f>
        <v>63.3</v>
      </c>
      <c r="D37" s="22">
        <f>'6.4 Data'!B607</f>
        <v>59</v>
      </c>
      <c r="E37" s="22">
        <f>'6.4 Data'!B619</f>
        <v>61.5</v>
      </c>
      <c r="F37" s="22">
        <f>'6.4 Data'!B631</f>
        <v>60.2</v>
      </c>
    </row>
    <row r="38" spans="1:14" s="24" customFormat="1" ht="12" customHeight="1">
      <c r="A38" s="2" t="s">
        <v>12</v>
      </c>
      <c r="B38" s="22">
        <f>'6.4 Data'!B584</f>
        <v>64.900000000000006</v>
      </c>
      <c r="C38" s="22">
        <f>'6.4 Data'!B596</f>
        <v>60.7</v>
      </c>
      <c r="D38" s="22">
        <f>'6.4 Data'!B608</f>
        <v>60.3</v>
      </c>
      <c r="E38" s="22">
        <f>'6.4 Data'!B620</f>
        <v>63.4</v>
      </c>
      <c r="F38" s="22">
        <f>'6.4 Data'!B632</f>
        <v>61.1</v>
      </c>
    </row>
    <row r="39" spans="1:14" s="24" customFormat="1" ht="12" customHeight="1">
      <c r="A39" s="2" t="s">
        <v>13</v>
      </c>
      <c r="B39" s="22">
        <f>'6.4 Data'!B585</f>
        <v>65.599999999999994</v>
      </c>
      <c r="C39" s="22">
        <f>'6.4 Data'!B597</f>
        <v>61.6</v>
      </c>
      <c r="D39" s="22">
        <f>'6.4 Data'!B609</f>
        <v>58.1</v>
      </c>
      <c r="E39" s="22">
        <f>'6.4 Data'!B621</f>
        <v>63</v>
      </c>
      <c r="F39" s="22">
        <f>'6.4 Data'!B633</f>
        <v>59.3</v>
      </c>
      <c r="N39" s="23" t="s">
        <v>14</v>
      </c>
    </row>
    <row r="40" spans="1:14" s="24" customFormat="1" ht="12" customHeight="1">
      <c r="A40" s="2" t="s">
        <v>15</v>
      </c>
      <c r="B40" s="22">
        <f>'6.4 Data'!B586</f>
        <v>63.6</v>
      </c>
      <c r="C40" s="22">
        <f>'6.4 Data'!B598</f>
        <v>60.7</v>
      </c>
      <c r="D40" s="22">
        <f>'6.4 Data'!B610</f>
        <v>57</v>
      </c>
      <c r="E40" s="22">
        <f>'6.4 Data'!B622</f>
        <v>64.5</v>
      </c>
      <c r="F40" s="22">
        <f>'6.4 Data'!B634</f>
        <v>60.6</v>
      </c>
    </row>
    <row r="41" spans="1:14" s="24" customFormat="1" ht="12" customHeight="1">
      <c r="A41" s="2" t="s">
        <v>16</v>
      </c>
      <c r="B41" s="22">
        <f>'6.4 Data'!B587</f>
        <v>62.3</v>
      </c>
      <c r="C41" s="22">
        <f>'6.4 Data'!B599</f>
        <v>60.5</v>
      </c>
      <c r="D41" s="22">
        <f>'6.4 Data'!B611</f>
        <v>54.7</v>
      </c>
      <c r="E41" s="22">
        <f>'6.4 Data'!B623</f>
        <v>63.9</v>
      </c>
      <c r="F41" s="22">
        <f>'6.4 Data'!B635</f>
        <v>63.6</v>
      </c>
    </row>
    <row r="42" spans="1:14" s="24" customFormat="1" ht="12" customHeight="1">
      <c r="A42" s="2" t="s">
        <v>17</v>
      </c>
      <c r="B42" s="22">
        <f>'6.4 Data'!B588</f>
        <v>62.1</v>
      </c>
      <c r="C42" s="22">
        <f>'6.4 Data'!B600</f>
        <v>60.5</v>
      </c>
      <c r="D42" s="22">
        <f>'6.4 Data'!B612</f>
        <v>57.8</v>
      </c>
      <c r="E42" s="22">
        <f>'6.4 Data'!B624</f>
        <v>64.400000000000006</v>
      </c>
      <c r="F42" s="22">
        <f>'6.4 Data'!B636</f>
        <v>63.1</v>
      </c>
    </row>
    <row r="43" spans="1:14" s="24" customFormat="1" ht="12" customHeight="1">
      <c r="A43" s="2" t="s">
        <v>0</v>
      </c>
      <c r="B43" s="22">
        <f>'6.4 Data'!B589</f>
        <v>62.8</v>
      </c>
      <c r="C43" s="22">
        <f>'6.4 Data'!B601</f>
        <v>60</v>
      </c>
      <c r="D43" s="22">
        <f>'6.4 Data'!B613</f>
        <v>58.8</v>
      </c>
      <c r="E43" s="22">
        <f>'6.4 Data'!B625</f>
        <v>63.5</v>
      </c>
    </row>
    <row r="44" spans="1:14" s="24" customFormat="1" ht="12" customHeight="1">
      <c r="A44" s="2" t="s">
        <v>18</v>
      </c>
      <c r="B44" s="22">
        <f>'6.4 Data'!B590</f>
        <v>62.6</v>
      </c>
      <c r="C44" s="22">
        <f>'6.4 Data'!B602</f>
        <v>60.1</v>
      </c>
      <c r="D44" s="22">
        <f>'6.4 Data'!B614</f>
        <v>60</v>
      </c>
      <c r="E44" s="22">
        <f>'6.4 Data'!B626</f>
        <v>62.7</v>
      </c>
    </row>
    <row r="45" spans="1:14" ht="12" customHeight="1" thickBot="1">
      <c r="A45" s="42"/>
      <c r="B45" s="43"/>
      <c r="C45" s="43"/>
      <c r="D45" s="43"/>
      <c r="E45" s="43"/>
      <c r="F45" s="43"/>
    </row>
    <row r="46" spans="1:14" ht="12" customHeight="1">
      <c r="A46" s="26"/>
    </row>
    <row r="47" spans="1:14" ht="12" customHeight="1">
      <c r="A47" s="27" t="s">
        <v>23</v>
      </c>
      <c r="I47" s="29" t="s">
        <v>21</v>
      </c>
    </row>
    <row r="48" spans="1:14" ht="12" customHeight="1">
      <c r="A48" s="28" t="s">
        <v>20</v>
      </c>
      <c r="I48" s="45" t="s">
        <v>38</v>
      </c>
      <c r="J48" s="45"/>
    </row>
    <row r="49" spans="1:3" ht="12" customHeight="1"/>
    <row r="50" spans="1:3" ht="12" customHeight="1">
      <c r="A50" s="34" t="s">
        <v>28</v>
      </c>
      <c r="B50" s="30"/>
      <c r="C50" s="30"/>
    </row>
    <row r="51" spans="1:3" ht="12" customHeight="1">
      <c r="A51" s="33" t="s">
        <v>30</v>
      </c>
    </row>
    <row r="52" spans="1:3" ht="12" customHeight="1">
      <c r="A52" s="31"/>
    </row>
    <row r="53" spans="1:3" ht="12" customHeight="1">
      <c r="A53" s="32" t="s">
        <v>27</v>
      </c>
    </row>
    <row r="54" spans="1:3" ht="12" customHeight="1">
      <c r="A54" s="33" t="s">
        <v>31</v>
      </c>
    </row>
    <row r="55" spans="1:3" ht="12" customHeight="1">
      <c r="A55" s="33" t="s">
        <v>32</v>
      </c>
    </row>
    <row r="56" spans="1:3" ht="12" customHeight="1">
      <c r="A56" s="33" t="s">
        <v>33</v>
      </c>
    </row>
    <row r="57" spans="1:3" ht="12" customHeight="1">
      <c r="A57" s="33" t="s">
        <v>34</v>
      </c>
    </row>
    <row r="58" spans="1:3" ht="12" customHeight="1">
      <c r="A58" s="33" t="s">
        <v>35</v>
      </c>
    </row>
    <row r="59" spans="1:3" ht="12" customHeight="1">
      <c r="A59" s="33" t="s">
        <v>36</v>
      </c>
    </row>
    <row r="60" spans="1:3" ht="12" customHeight="1">
      <c r="A60" s="33"/>
    </row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</sheetData>
  <mergeCells count="1">
    <mergeCell ref="I48:J48"/>
  </mergeCells>
  <hyperlinks>
    <hyperlink ref="A51" r:id="rId1" display=" RBA, Economic and Financial Statistics" xr:uid="{00000000-0004-0000-0000-000000000000}"/>
    <hyperlink ref="A54" r:id="rId2" xr:uid="{00000000-0004-0000-0000-000001000000}"/>
    <hyperlink ref="A55" r:id="rId3" xr:uid="{00000000-0004-0000-0000-000002000000}"/>
    <hyperlink ref="A56" r:id="rId4" xr:uid="{00000000-0004-0000-0000-000003000000}"/>
    <hyperlink ref="A57" r:id="rId5" xr:uid="{00000000-0004-0000-0000-000004000000}"/>
    <hyperlink ref="A58" r:id="rId6" xr:uid="{00000000-0004-0000-0000-000005000000}"/>
    <hyperlink ref="A59" r:id="rId7" xr:uid="{00000000-0004-0000-0000-000006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8"/>
  <headerFooter alignWithMargins="0">
    <oddFooter>&amp;L&amp;"Times New Roman,Italic"&amp;12Monthly statistical bulletin&amp;R&amp;"Times New Roman,Regular"&amp;12 33</oddFooter>
  </headerFooter>
  <rowBreaks count="1" manualBreakCount="1">
    <brk id="59" max="11" man="1"/>
  </rowBreaks>
  <colBreaks count="1" manualBreakCount="1">
    <brk id="12" max="1048575" man="1"/>
  </colBreaks>
  <drawing r:id="rId9"/>
  <legacyDrawing r:id="rId10"/>
  <oleObjects>
    <mc:AlternateContent xmlns:mc="http://schemas.openxmlformats.org/markup-compatibility/2006">
      <mc:Choice Requires="x14">
        <oleObject progId="Word.Document.8" shapeId="2049" r:id="rId11">
          <objectPr defaultSize="0" autoPict="0" r:id="rId12">
            <anchor moveWithCells="1">
              <from>
                <xdr:col>7</xdr:col>
                <xdr:colOff>12700</xdr:colOff>
                <xdr:row>16</xdr:row>
                <xdr:rowOff>0</xdr:rowOff>
              </from>
              <to>
                <xdr:col>12</xdr:col>
                <xdr:colOff>0</xdr:colOff>
                <xdr:row>45</xdr:row>
                <xdr:rowOff>12700</xdr:rowOff>
              </to>
            </anchor>
          </objectPr>
        </oleObject>
      </mc:Choice>
      <mc:Fallback>
        <oleObject progId="Word.Document.8" shapeId="2049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I638"/>
  <sheetViews>
    <sheetView workbookViewId="0">
      <pane ySplit="2" topLeftCell="A617" activePane="bottomLeft" state="frozenSplit"/>
      <selection activeCell="A55" sqref="A55"/>
      <selection pane="bottomLeft" activeCell="H627" sqref="H627"/>
    </sheetView>
  </sheetViews>
  <sheetFormatPr defaultColWidth="9.1796875" defaultRowHeight="12"/>
  <cols>
    <col min="1" max="1" width="9.1796875" style="5"/>
    <col min="2" max="2" width="18.81640625" style="5" customWidth="1"/>
    <col min="3" max="3" width="22.1796875" style="6" customWidth="1"/>
    <col min="4" max="4" width="25.26953125" style="7" customWidth="1"/>
    <col min="5" max="5" width="9.1796875" style="5"/>
    <col min="6" max="6" width="13.453125" style="5" customWidth="1"/>
    <col min="7" max="7" width="10.1796875" style="5" bestFit="1" customWidth="1"/>
    <col min="8" max="16384" width="9.1796875" style="5"/>
  </cols>
  <sheetData>
    <row r="1" spans="1:4">
      <c r="B1" s="5" t="s">
        <v>22</v>
      </c>
    </row>
    <row r="2" spans="1:4">
      <c r="B2" s="5" t="s">
        <v>1</v>
      </c>
      <c r="C2" s="6" t="s">
        <v>3</v>
      </c>
      <c r="D2" s="7" t="s">
        <v>2</v>
      </c>
    </row>
    <row r="3" spans="1:4">
      <c r="A3" s="8">
        <v>25385</v>
      </c>
      <c r="B3" s="9"/>
      <c r="C3" s="7">
        <f t="shared" ref="C3:C66" si="0">IF(OR(D3=0,D3=" "),NA(),D3*100)</f>
        <v>111.38</v>
      </c>
      <c r="D3" s="6">
        <v>1.1137999999999999</v>
      </c>
    </row>
    <row r="4" spans="1:4">
      <c r="A4" s="8">
        <v>25416</v>
      </c>
      <c r="B4" s="9"/>
      <c r="C4" s="7">
        <f t="shared" si="0"/>
        <v>110.91</v>
      </c>
      <c r="D4" s="6">
        <v>1.1091</v>
      </c>
    </row>
    <row r="5" spans="1:4">
      <c r="A5" s="8">
        <v>25447</v>
      </c>
      <c r="B5" s="9"/>
      <c r="C5" s="7">
        <f t="shared" si="0"/>
        <v>110.94</v>
      </c>
      <c r="D5" s="6">
        <v>1.1093999999999999</v>
      </c>
    </row>
    <row r="6" spans="1:4">
      <c r="A6" s="10">
        <v>25477</v>
      </c>
      <c r="B6" s="9"/>
      <c r="C6" s="7">
        <f t="shared" si="0"/>
        <v>111.57999999999998</v>
      </c>
      <c r="D6" s="6">
        <v>1.1157999999999999</v>
      </c>
    </row>
    <row r="7" spans="1:4">
      <c r="A7" s="8">
        <v>25508</v>
      </c>
      <c r="B7" s="9"/>
      <c r="C7" s="7">
        <f t="shared" si="0"/>
        <v>111.61000000000001</v>
      </c>
      <c r="D7" s="6">
        <v>1.1161000000000001</v>
      </c>
    </row>
    <row r="8" spans="1:4">
      <c r="A8" s="8">
        <v>25538</v>
      </c>
      <c r="B8" s="9"/>
      <c r="C8" s="7">
        <f t="shared" si="0"/>
        <v>111.82000000000001</v>
      </c>
      <c r="D8" s="6">
        <v>1.1182000000000001</v>
      </c>
    </row>
    <row r="9" spans="1:4">
      <c r="A9" s="8">
        <v>25569</v>
      </c>
      <c r="B9" s="9"/>
      <c r="C9" s="7">
        <f t="shared" si="0"/>
        <v>111.85000000000001</v>
      </c>
      <c r="D9" s="6">
        <v>1.1185</v>
      </c>
    </row>
    <row r="10" spans="1:4">
      <c r="A10" s="10">
        <v>25600</v>
      </c>
      <c r="B10" s="9"/>
      <c r="C10" s="7">
        <f t="shared" si="0"/>
        <v>112.09</v>
      </c>
      <c r="D10" s="6">
        <v>1.1209</v>
      </c>
    </row>
    <row r="11" spans="1:4">
      <c r="A11" s="8">
        <v>25628</v>
      </c>
      <c r="B11" s="9"/>
      <c r="C11" s="7">
        <f t="shared" si="0"/>
        <v>112.07000000000001</v>
      </c>
      <c r="D11" s="6">
        <v>1.1207</v>
      </c>
    </row>
    <row r="12" spans="1:4">
      <c r="A12" s="8">
        <v>25659</v>
      </c>
      <c r="B12" s="9"/>
      <c r="C12" s="7">
        <f t="shared" si="0"/>
        <v>112.06</v>
      </c>
      <c r="D12" s="6">
        <v>1.1206</v>
      </c>
    </row>
    <row r="13" spans="1:4">
      <c r="A13" s="8">
        <v>25689</v>
      </c>
      <c r="B13" s="11">
        <v>100</v>
      </c>
      <c r="C13" s="7">
        <f t="shared" si="0"/>
        <v>111.86</v>
      </c>
      <c r="D13" s="6">
        <v>1.1186</v>
      </c>
    </row>
    <row r="14" spans="1:4">
      <c r="A14" s="10">
        <v>25720</v>
      </c>
      <c r="B14" s="11">
        <v>99.6</v>
      </c>
      <c r="C14" s="7">
        <f t="shared" si="0"/>
        <v>111.58999999999999</v>
      </c>
      <c r="D14" s="6">
        <v>1.1158999999999999</v>
      </c>
    </row>
    <row r="15" spans="1:4">
      <c r="A15" s="8">
        <v>25750</v>
      </c>
      <c r="B15" s="11">
        <v>99.4</v>
      </c>
      <c r="C15" s="7">
        <f t="shared" si="0"/>
        <v>111.33999999999999</v>
      </c>
      <c r="D15" s="6">
        <v>1.1133999999999999</v>
      </c>
    </row>
    <row r="16" spans="1:4">
      <c r="A16" s="8">
        <v>25781</v>
      </c>
      <c r="B16" s="11">
        <v>99.1</v>
      </c>
      <c r="C16" s="7">
        <f t="shared" si="0"/>
        <v>111.00000000000001</v>
      </c>
      <c r="D16" s="6">
        <v>1.1100000000000001</v>
      </c>
    </row>
    <row r="17" spans="1:4">
      <c r="A17" s="8">
        <v>25812</v>
      </c>
      <c r="B17" s="11">
        <v>99.2</v>
      </c>
      <c r="C17" s="7">
        <f t="shared" si="0"/>
        <v>111.17999999999999</v>
      </c>
      <c r="D17" s="6">
        <v>1.1117999999999999</v>
      </c>
    </row>
    <row r="18" spans="1:4">
      <c r="A18" s="10">
        <v>25842</v>
      </c>
      <c r="B18" s="11">
        <v>99.2</v>
      </c>
      <c r="C18" s="7">
        <f t="shared" si="0"/>
        <v>111.31</v>
      </c>
      <c r="D18" s="6">
        <v>1.1131</v>
      </c>
    </row>
    <row r="19" spans="1:4">
      <c r="A19" s="8">
        <v>25873</v>
      </c>
      <c r="B19" s="11">
        <v>99.2</v>
      </c>
      <c r="C19" s="7">
        <f t="shared" si="0"/>
        <v>111.31</v>
      </c>
      <c r="D19" s="6">
        <v>1.1131</v>
      </c>
    </row>
    <row r="20" spans="1:4">
      <c r="A20" s="8">
        <v>25903</v>
      </c>
      <c r="B20" s="11">
        <v>99.3</v>
      </c>
      <c r="C20" s="7">
        <f t="shared" si="0"/>
        <v>111.46000000000001</v>
      </c>
      <c r="D20" s="6">
        <v>1.1146</v>
      </c>
    </row>
    <row r="21" spans="1:4">
      <c r="A21" s="8">
        <v>25934</v>
      </c>
      <c r="B21" s="11">
        <v>100</v>
      </c>
      <c r="C21" s="7">
        <f t="shared" si="0"/>
        <v>112.57</v>
      </c>
      <c r="D21" s="6">
        <v>1.1256999999999999</v>
      </c>
    </row>
    <row r="22" spans="1:4">
      <c r="A22" s="10">
        <v>25965</v>
      </c>
      <c r="B22" s="11">
        <v>100</v>
      </c>
      <c r="C22" s="7">
        <f t="shared" si="0"/>
        <v>112.62</v>
      </c>
      <c r="D22" s="6">
        <v>1.1262000000000001</v>
      </c>
    </row>
    <row r="23" spans="1:4">
      <c r="A23" s="8">
        <v>25993</v>
      </c>
      <c r="B23" s="11">
        <v>100</v>
      </c>
      <c r="C23" s="7">
        <f t="shared" si="0"/>
        <v>112.57</v>
      </c>
      <c r="D23" s="6">
        <v>1.1256999999999999</v>
      </c>
    </row>
    <row r="24" spans="1:4">
      <c r="A24" s="8">
        <v>26024</v>
      </c>
      <c r="B24" s="11">
        <v>100</v>
      </c>
      <c r="C24" s="7">
        <f t="shared" si="0"/>
        <v>112.67</v>
      </c>
      <c r="D24" s="6">
        <v>1.1267</v>
      </c>
    </row>
    <row r="25" spans="1:4">
      <c r="A25" s="8">
        <v>26054</v>
      </c>
      <c r="B25" s="11">
        <v>99.8</v>
      </c>
      <c r="C25" s="7">
        <f t="shared" si="0"/>
        <v>112.61000000000001</v>
      </c>
      <c r="D25" s="6">
        <v>1.1261000000000001</v>
      </c>
    </row>
    <row r="26" spans="1:4">
      <c r="A26" s="10">
        <v>26085</v>
      </c>
      <c r="B26" s="11">
        <v>99.8</v>
      </c>
      <c r="C26" s="7">
        <f t="shared" si="0"/>
        <v>112.66000000000001</v>
      </c>
      <c r="D26" s="6">
        <v>1.1266</v>
      </c>
    </row>
    <row r="27" spans="1:4">
      <c r="A27" s="8">
        <v>26115</v>
      </c>
      <c r="B27" s="11">
        <v>99.7</v>
      </c>
      <c r="C27" s="7">
        <f t="shared" si="0"/>
        <v>112.64</v>
      </c>
      <c r="D27" s="6">
        <v>1.1264000000000001</v>
      </c>
    </row>
    <row r="28" spans="1:4">
      <c r="A28" s="8">
        <v>26146</v>
      </c>
      <c r="B28" s="11">
        <v>99.3</v>
      </c>
      <c r="C28" s="7">
        <f t="shared" si="0"/>
        <v>114.87</v>
      </c>
      <c r="D28" s="6">
        <v>1.1487000000000001</v>
      </c>
    </row>
    <row r="29" spans="1:4">
      <c r="A29" s="8">
        <v>26177</v>
      </c>
      <c r="B29" s="11">
        <v>99.8</v>
      </c>
      <c r="C29" s="7">
        <f t="shared" si="0"/>
        <v>115.7</v>
      </c>
      <c r="D29" s="6">
        <v>1.157</v>
      </c>
    </row>
    <row r="30" spans="1:4">
      <c r="A30" s="10">
        <v>26207</v>
      </c>
      <c r="B30" s="11">
        <v>99.4</v>
      </c>
      <c r="C30" s="7">
        <f t="shared" si="0"/>
        <v>116.14</v>
      </c>
      <c r="D30" s="6">
        <v>1.1614</v>
      </c>
    </row>
    <row r="31" spans="1:4">
      <c r="A31" s="8">
        <v>26238</v>
      </c>
      <c r="B31" s="11">
        <v>99.3</v>
      </c>
      <c r="C31" s="7">
        <f t="shared" si="0"/>
        <v>116.14999999999999</v>
      </c>
      <c r="D31" s="6">
        <v>1.1615</v>
      </c>
    </row>
    <row r="32" spans="1:4">
      <c r="A32" s="8">
        <v>26268</v>
      </c>
      <c r="B32" s="11">
        <v>99.8</v>
      </c>
      <c r="C32" s="7">
        <f t="shared" si="0"/>
        <v>119.10000000000001</v>
      </c>
      <c r="D32" s="6">
        <v>1.1910000000000001</v>
      </c>
    </row>
    <row r="33" spans="1:4">
      <c r="A33" s="8">
        <v>26299</v>
      </c>
      <c r="B33" s="11">
        <v>98.8</v>
      </c>
      <c r="C33" s="7">
        <f t="shared" si="0"/>
        <v>119.10000000000001</v>
      </c>
      <c r="D33" s="6">
        <v>1.1910000000000001</v>
      </c>
    </row>
    <row r="34" spans="1:4">
      <c r="A34" s="10">
        <v>26330</v>
      </c>
      <c r="B34" s="11">
        <v>98.1</v>
      </c>
      <c r="C34" s="7">
        <f t="shared" si="0"/>
        <v>119.10000000000001</v>
      </c>
      <c r="D34" s="6">
        <v>1.1910000000000001</v>
      </c>
    </row>
    <row r="35" spans="1:4">
      <c r="A35" s="8">
        <v>26359</v>
      </c>
      <c r="B35" s="11">
        <v>97.8</v>
      </c>
      <c r="C35" s="7">
        <f t="shared" si="0"/>
        <v>119.10000000000001</v>
      </c>
      <c r="D35" s="6">
        <v>1.1910000000000001</v>
      </c>
    </row>
    <row r="36" spans="1:4">
      <c r="A36" s="8">
        <v>26390</v>
      </c>
      <c r="B36" s="11">
        <v>97.9</v>
      </c>
      <c r="C36" s="7">
        <f t="shared" si="0"/>
        <v>119.10000000000001</v>
      </c>
      <c r="D36" s="6">
        <v>1.1910000000000001</v>
      </c>
    </row>
    <row r="37" spans="1:4">
      <c r="A37" s="8">
        <v>26420</v>
      </c>
      <c r="B37" s="11">
        <v>97.9</v>
      </c>
      <c r="C37" s="7">
        <f t="shared" si="0"/>
        <v>119.10000000000001</v>
      </c>
      <c r="D37" s="6">
        <v>1.1910000000000001</v>
      </c>
    </row>
    <row r="38" spans="1:4">
      <c r="A38" s="10">
        <v>26451</v>
      </c>
      <c r="B38" s="11">
        <v>98.5</v>
      </c>
      <c r="C38" s="7">
        <f t="shared" si="0"/>
        <v>119.10000000000001</v>
      </c>
      <c r="D38" s="6">
        <v>1.1910000000000001</v>
      </c>
    </row>
    <row r="39" spans="1:4">
      <c r="A39" s="8">
        <v>26481</v>
      </c>
      <c r="B39" s="11">
        <v>98.6</v>
      </c>
      <c r="C39" s="7">
        <f t="shared" si="0"/>
        <v>119.10000000000001</v>
      </c>
      <c r="D39" s="6">
        <v>1.1910000000000001</v>
      </c>
    </row>
    <row r="40" spans="1:4">
      <c r="A40" s="8">
        <v>26512</v>
      </c>
      <c r="B40" s="11">
        <v>98.5</v>
      </c>
      <c r="C40" s="7">
        <f t="shared" si="0"/>
        <v>119.10000000000001</v>
      </c>
      <c r="D40" s="6">
        <v>1.1910000000000001</v>
      </c>
    </row>
    <row r="41" spans="1:4">
      <c r="A41" s="8">
        <v>26543</v>
      </c>
      <c r="B41" s="11">
        <v>98.9</v>
      </c>
      <c r="C41" s="7">
        <f t="shared" si="0"/>
        <v>119.10000000000001</v>
      </c>
      <c r="D41" s="6">
        <v>1.1910000000000001</v>
      </c>
    </row>
    <row r="42" spans="1:4">
      <c r="A42" s="10">
        <v>26573</v>
      </c>
      <c r="B42" s="11">
        <v>99.8</v>
      </c>
      <c r="C42" s="7">
        <f t="shared" si="0"/>
        <v>119.10000000000001</v>
      </c>
      <c r="D42" s="6">
        <v>1.1910000000000001</v>
      </c>
    </row>
    <row r="43" spans="1:4">
      <c r="A43" s="8">
        <v>26604</v>
      </c>
      <c r="B43" s="11">
        <v>99.4</v>
      </c>
      <c r="C43" s="7">
        <f t="shared" si="0"/>
        <v>119.10000000000001</v>
      </c>
      <c r="D43" s="6">
        <v>1.1910000000000001</v>
      </c>
    </row>
    <row r="44" spans="1:4">
      <c r="A44" s="8">
        <v>26634</v>
      </c>
      <c r="B44" s="11">
        <v>106.5</v>
      </c>
      <c r="C44" s="7">
        <f t="shared" si="0"/>
        <v>127.49999999999999</v>
      </c>
      <c r="D44" s="6">
        <v>1.2749999999999999</v>
      </c>
    </row>
    <row r="45" spans="1:4">
      <c r="A45" s="8">
        <v>26665</v>
      </c>
      <c r="B45" s="11">
        <v>105.9</v>
      </c>
      <c r="C45" s="7">
        <f t="shared" si="0"/>
        <v>127.49999999999999</v>
      </c>
      <c r="D45" s="6">
        <v>1.2749999999999999</v>
      </c>
    </row>
    <row r="46" spans="1:4">
      <c r="A46" s="10">
        <v>26696</v>
      </c>
      <c r="B46" s="11">
        <v>110.7</v>
      </c>
      <c r="C46" s="7">
        <f t="shared" si="0"/>
        <v>141.67000000000002</v>
      </c>
      <c r="D46" s="6">
        <v>1.4167000000000001</v>
      </c>
    </row>
    <row r="47" spans="1:4">
      <c r="A47" s="8">
        <v>26724</v>
      </c>
      <c r="B47" s="11">
        <v>110.5</v>
      </c>
      <c r="C47" s="7">
        <f t="shared" si="0"/>
        <v>141.67000000000002</v>
      </c>
      <c r="D47" s="6">
        <v>1.4167000000000001</v>
      </c>
    </row>
    <row r="48" spans="1:4">
      <c r="A48" s="8">
        <v>26755</v>
      </c>
      <c r="B48" s="11">
        <v>110.5</v>
      </c>
      <c r="C48" s="7">
        <f t="shared" si="0"/>
        <v>141.67000000000002</v>
      </c>
      <c r="D48" s="6">
        <v>1.4167000000000001</v>
      </c>
    </row>
    <row r="49" spans="1:4">
      <c r="A49" s="8">
        <v>26785</v>
      </c>
      <c r="B49" s="11">
        <v>109.1</v>
      </c>
      <c r="C49" s="7">
        <f t="shared" si="0"/>
        <v>141.67000000000002</v>
      </c>
      <c r="D49" s="6">
        <v>1.4167000000000001</v>
      </c>
    </row>
    <row r="50" spans="1:4">
      <c r="A50" s="10">
        <v>26816</v>
      </c>
      <c r="B50" s="11">
        <v>107.9</v>
      </c>
      <c r="C50" s="7">
        <f t="shared" si="0"/>
        <v>141.67000000000002</v>
      </c>
      <c r="D50" s="6">
        <v>1.4167000000000001</v>
      </c>
    </row>
    <row r="51" spans="1:4">
      <c r="A51" s="8">
        <v>26846</v>
      </c>
      <c r="B51" s="11">
        <v>107.9</v>
      </c>
      <c r="C51" s="7">
        <f t="shared" si="0"/>
        <v>141.67000000000002</v>
      </c>
      <c r="D51" s="6">
        <v>1.4167000000000001</v>
      </c>
    </row>
    <row r="52" spans="1:4">
      <c r="A52" s="8">
        <v>26877</v>
      </c>
      <c r="B52" s="11">
        <v>108.9</v>
      </c>
      <c r="C52" s="7">
        <f t="shared" si="0"/>
        <v>141.67000000000002</v>
      </c>
      <c r="D52" s="6">
        <v>1.4167000000000001</v>
      </c>
    </row>
    <row r="53" spans="1:4">
      <c r="A53" s="8">
        <v>26908</v>
      </c>
      <c r="B53" s="11">
        <v>113.9</v>
      </c>
      <c r="C53" s="7">
        <f t="shared" si="0"/>
        <v>148.75</v>
      </c>
      <c r="D53" s="6">
        <v>1.4875</v>
      </c>
    </row>
    <row r="54" spans="1:4">
      <c r="A54" s="10">
        <v>26938</v>
      </c>
      <c r="B54" s="11">
        <v>113.8</v>
      </c>
      <c r="C54" s="7">
        <f t="shared" si="0"/>
        <v>148.75</v>
      </c>
      <c r="D54" s="6">
        <v>1.4875</v>
      </c>
    </row>
    <row r="55" spans="1:4">
      <c r="A55" s="8">
        <v>26969</v>
      </c>
      <c r="B55" s="11">
        <v>117.3</v>
      </c>
      <c r="C55" s="7">
        <f t="shared" si="0"/>
        <v>148.75</v>
      </c>
      <c r="D55" s="6">
        <v>1.4875</v>
      </c>
    </row>
    <row r="56" spans="1:4">
      <c r="A56" s="8">
        <v>26999</v>
      </c>
      <c r="B56" s="11">
        <v>118.1</v>
      </c>
      <c r="C56" s="7">
        <f t="shared" si="0"/>
        <v>148.75</v>
      </c>
      <c r="D56" s="6">
        <v>1.4875</v>
      </c>
    </row>
    <row r="57" spans="1:4">
      <c r="A57" s="8">
        <v>27030</v>
      </c>
      <c r="B57" s="11">
        <v>121.3</v>
      </c>
      <c r="C57" s="7">
        <f t="shared" si="0"/>
        <v>148.75</v>
      </c>
      <c r="D57" s="6">
        <v>1.4875</v>
      </c>
    </row>
    <row r="58" spans="1:4">
      <c r="A58" s="10">
        <v>27061</v>
      </c>
      <c r="B58" s="11">
        <v>119</v>
      </c>
      <c r="C58" s="7">
        <f t="shared" si="0"/>
        <v>148.75</v>
      </c>
      <c r="D58" s="6">
        <v>1.4875</v>
      </c>
    </row>
    <row r="59" spans="1:4">
      <c r="A59" s="8">
        <v>27089</v>
      </c>
      <c r="B59" s="11">
        <v>115.5</v>
      </c>
      <c r="C59" s="7">
        <f t="shared" si="0"/>
        <v>148.75</v>
      </c>
      <c r="D59" s="6">
        <v>1.4875</v>
      </c>
    </row>
    <row r="60" spans="1:4">
      <c r="A60" s="8">
        <v>27120</v>
      </c>
      <c r="B60" s="11">
        <v>116</v>
      </c>
      <c r="C60" s="7">
        <f t="shared" si="0"/>
        <v>148.75</v>
      </c>
      <c r="D60" s="6">
        <v>1.4875</v>
      </c>
    </row>
    <row r="61" spans="1:4">
      <c r="A61" s="8">
        <v>27150</v>
      </c>
      <c r="B61" s="11">
        <v>117</v>
      </c>
      <c r="C61" s="7">
        <f t="shared" si="0"/>
        <v>148.75</v>
      </c>
      <c r="D61" s="6">
        <v>1.4875</v>
      </c>
    </row>
    <row r="62" spans="1:4">
      <c r="A62" s="10">
        <v>27181</v>
      </c>
      <c r="B62" s="11">
        <v>117.3</v>
      </c>
      <c r="C62" s="7">
        <f t="shared" si="0"/>
        <v>148.75</v>
      </c>
      <c r="D62" s="6">
        <v>1.4875</v>
      </c>
    </row>
    <row r="63" spans="1:4">
      <c r="A63" s="8">
        <v>27211</v>
      </c>
      <c r="B63" s="11">
        <v>118.8</v>
      </c>
      <c r="C63" s="7">
        <f t="shared" si="0"/>
        <v>148.75</v>
      </c>
      <c r="D63" s="6">
        <v>1.4875</v>
      </c>
    </row>
    <row r="64" spans="1:4">
      <c r="A64" s="8">
        <v>27242</v>
      </c>
      <c r="B64" s="11">
        <v>120.5</v>
      </c>
      <c r="C64" s="7">
        <f t="shared" si="0"/>
        <v>148.75</v>
      </c>
      <c r="D64" s="6">
        <v>1.4875</v>
      </c>
    </row>
    <row r="65" spans="1:4">
      <c r="A65" s="8">
        <v>27273</v>
      </c>
      <c r="B65" s="11">
        <v>105.3</v>
      </c>
      <c r="C65" s="7">
        <f t="shared" si="0"/>
        <v>131.03</v>
      </c>
      <c r="D65" s="6">
        <v>1.3103</v>
      </c>
    </row>
    <row r="66" spans="1:4">
      <c r="A66" s="10">
        <v>27303</v>
      </c>
      <c r="B66" s="11">
        <v>105.3</v>
      </c>
      <c r="C66" s="7">
        <f t="shared" si="0"/>
        <v>131.05000000000001</v>
      </c>
      <c r="D66" s="6">
        <v>1.3105</v>
      </c>
    </row>
    <row r="67" spans="1:4">
      <c r="A67" s="8">
        <v>27334</v>
      </c>
      <c r="B67" s="11">
        <v>105.3</v>
      </c>
      <c r="C67" s="7">
        <f t="shared" ref="C67:C130" si="1">IF(OR(D67=0,D67=" "),NA(),D67*100)</f>
        <v>131.62</v>
      </c>
      <c r="D67" s="6">
        <v>1.3162</v>
      </c>
    </row>
    <row r="68" spans="1:4">
      <c r="A68" s="8">
        <v>27364</v>
      </c>
      <c r="B68" s="11">
        <v>105.3</v>
      </c>
      <c r="C68" s="7">
        <f t="shared" si="1"/>
        <v>132.69999999999999</v>
      </c>
      <c r="D68" s="6">
        <v>1.327</v>
      </c>
    </row>
    <row r="69" spans="1:4">
      <c r="A69" s="8">
        <v>27395</v>
      </c>
      <c r="B69" s="11">
        <v>105.3</v>
      </c>
      <c r="C69" s="7">
        <f t="shared" si="1"/>
        <v>133.84</v>
      </c>
      <c r="D69" s="6">
        <v>1.3384</v>
      </c>
    </row>
    <row r="70" spans="1:4">
      <c r="A70" s="10">
        <v>27426</v>
      </c>
      <c r="B70" s="11">
        <v>105.3</v>
      </c>
      <c r="C70" s="7">
        <f t="shared" si="1"/>
        <v>136.66</v>
      </c>
      <c r="D70" s="6">
        <v>1.3666</v>
      </c>
    </row>
    <row r="71" spans="1:4">
      <c r="A71" s="8">
        <v>27454</v>
      </c>
      <c r="B71" s="11">
        <v>105.3</v>
      </c>
      <c r="C71" s="7">
        <f t="shared" si="1"/>
        <v>135.37</v>
      </c>
      <c r="D71" s="6">
        <v>1.3536999999999999</v>
      </c>
    </row>
    <row r="72" spans="1:4">
      <c r="A72" s="8">
        <v>27485</v>
      </c>
      <c r="B72" s="11">
        <v>105.3</v>
      </c>
      <c r="C72" s="7">
        <f t="shared" si="1"/>
        <v>134.1</v>
      </c>
      <c r="D72" s="6">
        <v>1.341</v>
      </c>
    </row>
    <row r="73" spans="1:4">
      <c r="A73" s="8">
        <v>27515</v>
      </c>
      <c r="B73" s="11">
        <v>105.3</v>
      </c>
      <c r="C73" s="7">
        <f t="shared" si="1"/>
        <v>134.32</v>
      </c>
      <c r="D73" s="6">
        <v>1.3431999999999999</v>
      </c>
    </row>
    <row r="74" spans="1:4">
      <c r="A74" s="10">
        <v>27546</v>
      </c>
      <c r="B74" s="11">
        <v>105.3</v>
      </c>
      <c r="C74" s="7">
        <f t="shared" si="1"/>
        <v>132.58000000000001</v>
      </c>
      <c r="D74" s="6">
        <v>1.3258000000000001</v>
      </c>
    </row>
    <row r="75" spans="1:4">
      <c r="A75" s="8">
        <v>27576</v>
      </c>
      <c r="B75" s="11">
        <v>105.3</v>
      </c>
      <c r="C75" s="7">
        <f t="shared" si="1"/>
        <v>129.77000000000001</v>
      </c>
      <c r="D75" s="6">
        <v>1.2977000000000001</v>
      </c>
    </row>
    <row r="76" spans="1:4">
      <c r="A76" s="8">
        <v>27607</v>
      </c>
      <c r="B76" s="11">
        <v>105.3</v>
      </c>
      <c r="C76" s="7">
        <f t="shared" si="1"/>
        <v>127.94000000000001</v>
      </c>
      <c r="D76" s="6">
        <v>1.2794000000000001</v>
      </c>
    </row>
    <row r="77" spans="1:4">
      <c r="A77" s="8">
        <v>27638</v>
      </c>
      <c r="B77" s="11">
        <v>105.3</v>
      </c>
      <c r="C77" s="7">
        <f t="shared" si="1"/>
        <v>125.6</v>
      </c>
      <c r="D77" s="6">
        <v>1.256</v>
      </c>
    </row>
    <row r="78" spans="1:4">
      <c r="A78" s="10">
        <v>27668</v>
      </c>
      <c r="B78" s="11">
        <v>105.3</v>
      </c>
      <c r="C78" s="7">
        <f t="shared" si="1"/>
        <v>127.1</v>
      </c>
      <c r="D78" s="6">
        <v>1.2709999999999999</v>
      </c>
    </row>
    <row r="79" spans="1:4">
      <c r="A79" s="8">
        <v>27699</v>
      </c>
      <c r="B79" s="11">
        <v>105.3</v>
      </c>
      <c r="C79" s="7">
        <f t="shared" si="1"/>
        <v>125.94000000000001</v>
      </c>
      <c r="D79" s="6">
        <v>1.2594000000000001</v>
      </c>
    </row>
    <row r="80" spans="1:4">
      <c r="A80" s="8">
        <v>27729</v>
      </c>
      <c r="B80" s="11">
        <v>105.3</v>
      </c>
      <c r="C80" s="7">
        <f t="shared" si="1"/>
        <v>125.71000000000001</v>
      </c>
      <c r="D80" s="6">
        <v>1.2571000000000001</v>
      </c>
    </row>
    <row r="81" spans="1:4">
      <c r="A81" s="8">
        <v>27760</v>
      </c>
      <c r="B81" s="11">
        <v>105.3</v>
      </c>
      <c r="C81" s="7">
        <f t="shared" si="1"/>
        <v>125.88</v>
      </c>
      <c r="D81" s="6">
        <v>1.2587999999999999</v>
      </c>
    </row>
    <row r="82" spans="1:4">
      <c r="A82" s="10">
        <v>27791</v>
      </c>
      <c r="B82" s="11">
        <v>105.3</v>
      </c>
      <c r="C82" s="7">
        <f t="shared" si="1"/>
        <v>126.07</v>
      </c>
      <c r="D82" s="6">
        <v>1.2606999999999999</v>
      </c>
    </row>
    <row r="83" spans="1:4">
      <c r="A83" s="8">
        <v>27820</v>
      </c>
      <c r="B83" s="11">
        <v>105.3</v>
      </c>
      <c r="C83" s="7">
        <f t="shared" si="1"/>
        <v>124.86</v>
      </c>
      <c r="D83" s="6">
        <v>1.2485999999999999</v>
      </c>
    </row>
    <row r="84" spans="1:4">
      <c r="A84" s="8">
        <v>27851</v>
      </c>
      <c r="B84" s="11">
        <v>105.3</v>
      </c>
      <c r="C84" s="7">
        <f t="shared" si="1"/>
        <v>123.9</v>
      </c>
      <c r="D84" s="6">
        <v>1.2390000000000001</v>
      </c>
    </row>
    <row r="85" spans="1:4">
      <c r="A85" s="8">
        <v>27881</v>
      </c>
      <c r="B85" s="11">
        <v>105.3</v>
      </c>
      <c r="C85" s="7">
        <f t="shared" si="1"/>
        <v>122.71000000000001</v>
      </c>
      <c r="D85" s="6">
        <v>1.2271000000000001</v>
      </c>
    </row>
    <row r="86" spans="1:4">
      <c r="A86" s="10">
        <v>27912</v>
      </c>
      <c r="B86" s="11">
        <v>105.3</v>
      </c>
      <c r="C86" s="7">
        <f t="shared" si="1"/>
        <v>123.56</v>
      </c>
      <c r="D86" s="6">
        <v>1.2356</v>
      </c>
    </row>
    <row r="87" spans="1:4">
      <c r="A87" s="8">
        <v>27942</v>
      </c>
      <c r="B87" s="11">
        <v>105.3</v>
      </c>
      <c r="C87" s="7">
        <f t="shared" si="1"/>
        <v>124.07</v>
      </c>
      <c r="D87" s="6">
        <v>1.2406999999999999</v>
      </c>
    </row>
    <row r="88" spans="1:4">
      <c r="A88" s="8">
        <v>27973</v>
      </c>
      <c r="B88" s="11">
        <v>105.3</v>
      </c>
      <c r="C88" s="7">
        <f t="shared" si="1"/>
        <v>124.62</v>
      </c>
      <c r="D88" s="6">
        <v>1.2462</v>
      </c>
    </row>
    <row r="89" spans="1:4">
      <c r="A89" s="8">
        <v>28004</v>
      </c>
      <c r="B89" s="11">
        <v>105.3</v>
      </c>
      <c r="C89" s="7">
        <f t="shared" si="1"/>
        <v>123.73</v>
      </c>
      <c r="D89" s="6">
        <v>1.2373000000000001</v>
      </c>
    </row>
    <row r="90" spans="1:4">
      <c r="A90" s="10">
        <v>28034</v>
      </c>
      <c r="B90" s="11">
        <v>105.3</v>
      </c>
      <c r="C90" s="7">
        <f t="shared" si="1"/>
        <v>122.61</v>
      </c>
      <c r="D90" s="6">
        <v>1.2261</v>
      </c>
    </row>
    <row r="91" spans="1:4">
      <c r="A91" s="8">
        <v>28065</v>
      </c>
      <c r="B91" s="11">
        <v>86.9</v>
      </c>
      <c r="C91" s="7">
        <f t="shared" si="1"/>
        <v>101.23</v>
      </c>
      <c r="D91" s="6">
        <v>1.0123</v>
      </c>
    </row>
    <row r="92" spans="1:4">
      <c r="A92" s="8">
        <v>28095</v>
      </c>
      <c r="B92" s="11">
        <v>92.2</v>
      </c>
      <c r="C92" s="7">
        <f t="shared" si="1"/>
        <v>108.64</v>
      </c>
      <c r="D92" s="6">
        <v>1.0864</v>
      </c>
    </row>
    <row r="93" spans="1:4">
      <c r="A93" s="8">
        <v>28126</v>
      </c>
      <c r="B93" s="11">
        <v>92.2</v>
      </c>
      <c r="C93" s="7">
        <f t="shared" si="1"/>
        <v>108.7</v>
      </c>
      <c r="D93" s="6">
        <v>1.087</v>
      </c>
    </row>
    <row r="94" spans="1:4">
      <c r="A94" s="10">
        <v>28157</v>
      </c>
      <c r="B94" s="11">
        <v>92.5</v>
      </c>
      <c r="C94" s="7">
        <f t="shared" si="1"/>
        <v>109.67</v>
      </c>
      <c r="D94" s="6">
        <v>1.0967</v>
      </c>
    </row>
    <row r="95" spans="1:4">
      <c r="A95" s="8">
        <v>28185</v>
      </c>
      <c r="B95" s="11">
        <v>92.5</v>
      </c>
      <c r="C95" s="7">
        <f t="shared" si="1"/>
        <v>110.31</v>
      </c>
      <c r="D95" s="6">
        <v>1.1031</v>
      </c>
    </row>
    <row r="96" spans="1:4">
      <c r="A96" s="8">
        <v>28216</v>
      </c>
      <c r="B96" s="11">
        <v>92.5</v>
      </c>
      <c r="C96" s="7">
        <f t="shared" si="1"/>
        <v>110.45</v>
      </c>
      <c r="D96" s="6">
        <v>1.1045</v>
      </c>
    </row>
    <row r="97" spans="1:4">
      <c r="A97" s="8">
        <v>28246</v>
      </c>
      <c r="B97" s="11">
        <v>92.5</v>
      </c>
      <c r="C97" s="7">
        <f t="shared" si="1"/>
        <v>110.39000000000001</v>
      </c>
      <c r="D97" s="6">
        <v>1.1039000000000001</v>
      </c>
    </row>
    <row r="98" spans="1:4">
      <c r="A98" s="10">
        <v>28277</v>
      </c>
      <c r="B98" s="11">
        <v>92.5</v>
      </c>
      <c r="C98" s="7">
        <f t="shared" si="1"/>
        <v>111.55</v>
      </c>
      <c r="D98" s="6">
        <v>1.1154999999999999</v>
      </c>
    </row>
    <row r="99" spans="1:4">
      <c r="A99" s="8">
        <v>28307</v>
      </c>
      <c r="B99" s="11">
        <v>92.5</v>
      </c>
      <c r="C99" s="7">
        <f t="shared" si="1"/>
        <v>112.25</v>
      </c>
      <c r="D99" s="6">
        <v>1.1225000000000001</v>
      </c>
    </row>
    <row r="100" spans="1:4">
      <c r="A100" s="8">
        <v>28338</v>
      </c>
      <c r="B100" s="11">
        <v>91.5</v>
      </c>
      <c r="C100" s="7">
        <f t="shared" si="1"/>
        <v>110.50999999999999</v>
      </c>
      <c r="D100" s="6">
        <v>1.1051</v>
      </c>
    </row>
    <row r="101" spans="1:4">
      <c r="A101" s="8">
        <v>28369</v>
      </c>
      <c r="B101" s="11">
        <v>91.5</v>
      </c>
      <c r="C101" s="7">
        <f t="shared" si="1"/>
        <v>110.75999999999999</v>
      </c>
      <c r="D101" s="6">
        <v>1.1075999999999999</v>
      </c>
    </row>
    <row r="102" spans="1:4">
      <c r="A102" s="10">
        <v>28399</v>
      </c>
      <c r="B102" s="11">
        <v>90.9</v>
      </c>
      <c r="C102" s="7">
        <f t="shared" si="1"/>
        <v>112.36</v>
      </c>
      <c r="D102" s="6">
        <v>1.1235999999999999</v>
      </c>
    </row>
    <row r="103" spans="1:4">
      <c r="A103" s="8">
        <v>28430</v>
      </c>
      <c r="B103" s="11">
        <v>90</v>
      </c>
      <c r="C103" s="7">
        <f t="shared" si="1"/>
        <v>112.74</v>
      </c>
      <c r="D103" s="6">
        <v>1.1274</v>
      </c>
    </row>
    <row r="104" spans="1:4">
      <c r="A104" s="8">
        <v>28460</v>
      </c>
      <c r="B104" s="11">
        <v>89.4</v>
      </c>
      <c r="C104" s="7">
        <f t="shared" si="1"/>
        <v>114.14</v>
      </c>
      <c r="D104" s="6">
        <v>1.1414</v>
      </c>
    </row>
    <row r="105" spans="1:4">
      <c r="A105" s="8">
        <v>28491</v>
      </c>
      <c r="B105" s="11">
        <v>89.2</v>
      </c>
      <c r="C105" s="7">
        <f t="shared" si="1"/>
        <v>113.82000000000001</v>
      </c>
      <c r="D105" s="6">
        <v>1.1382000000000001</v>
      </c>
    </row>
    <row r="106" spans="1:4">
      <c r="A106" s="10">
        <v>28522</v>
      </c>
      <c r="B106" s="11">
        <v>88.5</v>
      </c>
      <c r="C106" s="7">
        <f t="shared" si="1"/>
        <v>113.65</v>
      </c>
      <c r="D106" s="6">
        <v>1.1365000000000001</v>
      </c>
    </row>
    <row r="107" spans="1:4">
      <c r="A107" s="8">
        <v>28550</v>
      </c>
      <c r="B107" s="11">
        <v>87.5</v>
      </c>
      <c r="C107" s="7">
        <f t="shared" si="1"/>
        <v>114.31</v>
      </c>
      <c r="D107" s="6">
        <v>1.1431</v>
      </c>
    </row>
    <row r="108" spans="1:4">
      <c r="A108" s="8">
        <v>28581</v>
      </c>
      <c r="B108" s="11">
        <v>87.5</v>
      </c>
      <c r="C108" s="7">
        <f t="shared" si="1"/>
        <v>113.62</v>
      </c>
      <c r="D108" s="6">
        <v>1.1362000000000001</v>
      </c>
    </row>
    <row r="109" spans="1:4">
      <c r="A109" s="8">
        <v>28611</v>
      </c>
      <c r="B109" s="11">
        <v>87.3</v>
      </c>
      <c r="C109" s="7">
        <f t="shared" si="1"/>
        <v>113.02000000000001</v>
      </c>
      <c r="D109" s="6">
        <v>1.1302000000000001</v>
      </c>
    </row>
    <row r="110" spans="1:4">
      <c r="A110" s="10">
        <v>28642</v>
      </c>
      <c r="B110" s="11">
        <v>86.2</v>
      </c>
      <c r="C110" s="7">
        <f t="shared" si="1"/>
        <v>114.75</v>
      </c>
      <c r="D110" s="6">
        <v>1.1475</v>
      </c>
    </row>
    <row r="111" spans="1:4">
      <c r="A111" s="8">
        <v>28672</v>
      </c>
      <c r="B111" s="11">
        <v>84.7</v>
      </c>
      <c r="C111" s="7">
        <f t="shared" si="1"/>
        <v>115.51</v>
      </c>
      <c r="D111" s="6">
        <v>1.1551</v>
      </c>
    </row>
    <row r="112" spans="1:4">
      <c r="A112" s="8">
        <v>28703</v>
      </c>
      <c r="B112" s="11">
        <v>83.7</v>
      </c>
      <c r="C112" s="7">
        <f t="shared" si="1"/>
        <v>115.21</v>
      </c>
      <c r="D112" s="6">
        <v>1.1520999999999999</v>
      </c>
    </row>
    <row r="113" spans="1:4">
      <c r="A113" s="8">
        <v>28734</v>
      </c>
      <c r="B113" s="11">
        <v>83.6</v>
      </c>
      <c r="C113" s="7">
        <f t="shared" si="1"/>
        <v>115.66000000000001</v>
      </c>
      <c r="D113" s="6">
        <v>1.1566000000000001</v>
      </c>
    </row>
    <row r="114" spans="1:4">
      <c r="A114" s="10">
        <v>28764</v>
      </c>
      <c r="B114" s="11">
        <v>82.2</v>
      </c>
      <c r="C114" s="7">
        <f t="shared" si="1"/>
        <v>118.91000000000001</v>
      </c>
      <c r="D114" s="6">
        <v>1.1891</v>
      </c>
    </row>
    <row r="115" spans="1:4">
      <c r="A115" s="8">
        <v>28795</v>
      </c>
      <c r="B115" s="11">
        <v>83.2</v>
      </c>
      <c r="C115" s="7">
        <f t="shared" si="1"/>
        <v>113.63000000000001</v>
      </c>
      <c r="D115" s="6">
        <v>1.1363000000000001</v>
      </c>
    </row>
    <row r="116" spans="1:4">
      <c r="A116" s="8">
        <v>28825</v>
      </c>
      <c r="B116" s="11">
        <v>82.7</v>
      </c>
      <c r="C116" s="7">
        <f t="shared" si="1"/>
        <v>115.05000000000001</v>
      </c>
      <c r="D116" s="6">
        <v>1.1505000000000001</v>
      </c>
    </row>
    <row r="117" spans="1:4">
      <c r="A117" s="8">
        <v>28856</v>
      </c>
      <c r="B117" s="11">
        <v>82.8</v>
      </c>
      <c r="C117" s="7">
        <f t="shared" si="1"/>
        <v>113.34</v>
      </c>
      <c r="D117" s="6">
        <v>1.1334</v>
      </c>
    </row>
    <row r="118" spans="1:4">
      <c r="A118" s="10">
        <v>28887</v>
      </c>
      <c r="B118" s="11">
        <v>82.4</v>
      </c>
      <c r="C118" s="7">
        <f t="shared" si="1"/>
        <v>112.83000000000001</v>
      </c>
      <c r="D118" s="6">
        <v>1.1283000000000001</v>
      </c>
    </row>
    <row r="119" spans="1:4">
      <c r="A119" s="8">
        <v>28915</v>
      </c>
      <c r="B119" s="11">
        <v>82.3</v>
      </c>
      <c r="C119" s="7">
        <f t="shared" si="1"/>
        <v>111.82000000000001</v>
      </c>
      <c r="D119" s="6">
        <v>1.1182000000000001</v>
      </c>
    </row>
    <row r="120" spans="1:4">
      <c r="A120" s="8">
        <v>28946</v>
      </c>
      <c r="B120" s="11">
        <v>82.8</v>
      </c>
      <c r="C120" s="7">
        <f t="shared" si="1"/>
        <v>110.24000000000001</v>
      </c>
      <c r="D120" s="6">
        <v>1.1024</v>
      </c>
    </row>
    <row r="121" spans="1:4">
      <c r="A121" s="8">
        <v>28976</v>
      </c>
      <c r="B121" s="11">
        <v>83.1</v>
      </c>
      <c r="C121" s="7">
        <f t="shared" si="1"/>
        <v>110.48</v>
      </c>
      <c r="D121" s="6">
        <v>1.1048</v>
      </c>
    </row>
    <row r="122" spans="1:4">
      <c r="A122" s="10">
        <v>29007</v>
      </c>
      <c r="B122" s="11">
        <v>83.1</v>
      </c>
      <c r="C122" s="7">
        <f t="shared" si="1"/>
        <v>112.11</v>
      </c>
      <c r="D122" s="6">
        <v>1.1211</v>
      </c>
    </row>
    <row r="123" spans="1:4">
      <c r="A123" s="8">
        <v>29037</v>
      </c>
      <c r="B123" s="11">
        <v>83.3</v>
      </c>
      <c r="C123" s="7">
        <f t="shared" si="1"/>
        <v>113.02000000000001</v>
      </c>
      <c r="D123" s="6">
        <v>1.1302000000000001</v>
      </c>
    </row>
    <row r="124" spans="1:4">
      <c r="A124" s="8">
        <v>29068</v>
      </c>
      <c r="B124" s="11">
        <v>83.5</v>
      </c>
      <c r="C124" s="7">
        <f t="shared" si="1"/>
        <v>112.84</v>
      </c>
      <c r="D124" s="6">
        <v>1.1284000000000001</v>
      </c>
    </row>
    <row r="125" spans="1:4">
      <c r="A125" s="8">
        <v>29099</v>
      </c>
      <c r="B125" s="11">
        <v>83.5</v>
      </c>
      <c r="C125" s="7">
        <f t="shared" si="1"/>
        <v>112.97999999999999</v>
      </c>
      <c r="D125" s="6">
        <v>1.1297999999999999</v>
      </c>
    </row>
    <row r="126" spans="1:4">
      <c r="A126" s="10">
        <v>29129</v>
      </c>
      <c r="B126" s="11">
        <v>83.8</v>
      </c>
      <c r="C126" s="7">
        <f t="shared" si="1"/>
        <v>109.74</v>
      </c>
      <c r="D126" s="6">
        <v>1.0973999999999999</v>
      </c>
    </row>
    <row r="127" spans="1:4">
      <c r="A127" s="8">
        <v>29160</v>
      </c>
      <c r="B127" s="11">
        <v>83.6</v>
      </c>
      <c r="C127" s="7">
        <f t="shared" si="1"/>
        <v>109.42</v>
      </c>
      <c r="D127" s="6">
        <v>1.0942000000000001</v>
      </c>
    </row>
    <row r="128" spans="1:4">
      <c r="A128" s="8">
        <v>29190</v>
      </c>
      <c r="B128" s="11">
        <v>83.3</v>
      </c>
      <c r="C128" s="7">
        <f t="shared" si="1"/>
        <v>110.55</v>
      </c>
      <c r="D128" s="6">
        <v>1.1054999999999999</v>
      </c>
    </row>
    <row r="129" spans="1:4">
      <c r="A129" s="8">
        <v>29221</v>
      </c>
      <c r="B129" s="11">
        <v>83.2</v>
      </c>
      <c r="C129" s="7">
        <f t="shared" si="1"/>
        <v>110.69</v>
      </c>
      <c r="D129" s="6">
        <v>1.1069</v>
      </c>
    </row>
    <row r="130" spans="1:4">
      <c r="A130" s="10">
        <v>29252</v>
      </c>
      <c r="B130" s="11">
        <v>83.5</v>
      </c>
      <c r="C130" s="7">
        <f t="shared" si="1"/>
        <v>109.87</v>
      </c>
      <c r="D130" s="6">
        <v>1.0987</v>
      </c>
    </row>
    <row r="131" spans="1:4">
      <c r="A131" s="8">
        <v>29281</v>
      </c>
      <c r="B131" s="11">
        <v>84.4</v>
      </c>
      <c r="C131" s="7">
        <f t="shared" ref="C131:C194" si="2">IF(OR(D131=0,D131=" "),NA(),D131*100)</f>
        <v>108.31</v>
      </c>
      <c r="D131" s="6">
        <v>1.0831</v>
      </c>
    </row>
    <row r="132" spans="1:4">
      <c r="A132" s="8">
        <v>29312</v>
      </c>
      <c r="B132" s="11">
        <v>84.5</v>
      </c>
      <c r="C132" s="7">
        <f t="shared" si="2"/>
        <v>111.45</v>
      </c>
      <c r="D132" s="6">
        <v>1.1145</v>
      </c>
    </row>
    <row r="133" spans="1:4">
      <c r="A133" s="8">
        <v>29342</v>
      </c>
      <c r="B133" s="11">
        <v>84.8</v>
      </c>
      <c r="C133" s="7">
        <f t="shared" si="2"/>
        <v>114.26</v>
      </c>
      <c r="D133" s="6">
        <v>1.1426000000000001</v>
      </c>
    </row>
    <row r="134" spans="1:4">
      <c r="A134" s="10">
        <v>29373</v>
      </c>
      <c r="B134" s="11">
        <v>85</v>
      </c>
      <c r="C134" s="7">
        <f t="shared" si="2"/>
        <v>115.75999999999999</v>
      </c>
      <c r="D134" s="6">
        <v>1.1576</v>
      </c>
    </row>
    <row r="135" spans="1:4">
      <c r="A135" s="8">
        <v>29403</v>
      </c>
      <c r="B135" s="11">
        <v>85.5</v>
      </c>
      <c r="C135" s="7">
        <f t="shared" si="2"/>
        <v>115.25000000000001</v>
      </c>
      <c r="D135" s="6">
        <v>1.1525000000000001</v>
      </c>
    </row>
    <row r="136" spans="1:4">
      <c r="A136" s="8">
        <v>29434</v>
      </c>
      <c r="B136" s="11">
        <v>85.8</v>
      </c>
      <c r="C136" s="7">
        <f t="shared" si="2"/>
        <v>116.56</v>
      </c>
      <c r="D136" s="6">
        <v>1.1656</v>
      </c>
    </row>
    <row r="137" spans="1:4">
      <c r="A137" s="8">
        <v>29465</v>
      </c>
      <c r="B137" s="11">
        <v>85.8</v>
      </c>
      <c r="C137" s="7">
        <f t="shared" si="2"/>
        <v>116.9</v>
      </c>
      <c r="D137" s="6">
        <v>1.169</v>
      </c>
    </row>
    <row r="138" spans="1:4">
      <c r="A138" s="10">
        <v>29495</v>
      </c>
      <c r="B138" s="11">
        <v>86.2</v>
      </c>
      <c r="C138" s="7">
        <f t="shared" si="2"/>
        <v>117.26</v>
      </c>
      <c r="D138" s="6">
        <v>1.1726000000000001</v>
      </c>
    </row>
    <row r="139" spans="1:4">
      <c r="A139" s="8">
        <v>29526</v>
      </c>
      <c r="B139" s="11">
        <v>86.8</v>
      </c>
      <c r="C139" s="7">
        <f t="shared" si="2"/>
        <v>116.42999999999999</v>
      </c>
      <c r="D139" s="6">
        <v>1.1642999999999999</v>
      </c>
    </row>
    <row r="140" spans="1:4">
      <c r="A140" s="8">
        <v>29556</v>
      </c>
      <c r="B140" s="11">
        <v>87.1</v>
      </c>
      <c r="C140" s="7">
        <f t="shared" si="2"/>
        <v>118.07000000000001</v>
      </c>
      <c r="D140" s="6">
        <v>1.1807000000000001</v>
      </c>
    </row>
    <row r="141" spans="1:4">
      <c r="A141" s="8">
        <v>29587</v>
      </c>
      <c r="B141" s="11">
        <v>87.5</v>
      </c>
      <c r="C141" s="7">
        <f t="shared" si="2"/>
        <v>117.07000000000001</v>
      </c>
      <c r="D141" s="6">
        <v>1.1707000000000001</v>
      </c>
    </row>
    <row r="142" spans="1:4">
      <c r="A142" s="10">
        <v>29618</v>
      </c>
      <c r="B142" s="11">
        <v>88.2</v>
      </c>
      <c r="C142" s="7">
        <f t="shared" si="2"/>
        <v>115.66000000000001</v>
      </c>
      <c r="D142" s="6">
        <v>1.1566000000000001</v>
      </c>
    </row>
    <row r="143" spans="1:4">
      <c r="A143" s="8">
        <v>29646</v>
      </c>
      <c r="B143" s="11">
        <v>88.8</v>
      </c>
      <c r="C143" s="7">
        <f t="shared" si="2"/>
        <v>116.84</v>
      </c>
      <c r="D143" s="6">
        <v>1.1684000000000001</v>
      </c>
    </row>
    <row r="144" spans="1:4">
      <c r="A144" s="8">
        <v>29677</v>
      </c>
      <c r="B144" s="11">
        <v>89.5</v>
      </c>
      <c r="C144" s="7">
        <f t="shared" si="2"/>
        <v>115.05000000000001</v>
      </c>
      <c r="D144" s="6">
        <v>1.1505000000000001</v>
      </c>
    </row>
    <row r="145" spans="1:4">
      <c r="A145" s="8">
        <v>29707</v>
      </c>
      <c r="B145" s="11">
        <v>90.8</v>
      </c>
      <c r="C145" s="7">
        <f t="shared" si="2"/>
        <v>113.85000000000001</v>
      </c>
      <c r="D145" s="6">
        <v>1.1385000000000001</v>
      </c>
    </row>
    <row r="146" spans="1:4">
      <c r="A146" s="10">
        <v>29738</v>
      </c>
      <c r="B146" s="11">
        <v>92.9</v>
      </c>
      <c r="C146" s="7">
        <f t="shared" si="2"/>
        <v>114.8</v>
      </c>
      <c r="D146" s="6">
        <v>1.1479999999999999</v>
      </c>
    </row>
    <row r="147" spans="1:4">
      <c r="A147" s="8">
        <v>29768</v>
      </c>
      <c r="B147" s="11">
        <v>94.2</v>
      </c>
      <c r="C147" s="7">
        <f t="shared" si="2"/>
        <v>113.55999999999999</v>
      </c>
      <c r="D147" s="6">
        <v>1.1355999999999999</v>
      </c>
    </row>
    <row r="148" spans="1:4">
      <c r="A148" s="8">
        <v>29799</v>
      </c>
      <c r="B148" s="11">
        <v>94.4</v>
      </c>
      <c r="C148" s="7">
        <f t="shared" si="2"/>
        <v>115.08</v>
      </c>
      <c r="D148" s="6">
        <v>1.1508</v>
      </c>
    </row>
    <row r="149" spans="1:4">
      <c r="A149" s="8">
        <v>29830</v>
      </c>
      <c r="B149" s="11">
        <v>93.8</v>
      </c>
      <c r="C149" s="7">
        <f t="shared" si="2"/>
        <v>114.14</v>
      </c>
      <c r="D149" s="6">
        <v>1.1414</v>
      </c>
    </row>
    <row r="150" spans="1:4">
      <c r="A150" s="10">
        <v>29860</v>
      </c>
      <c r="B150" s="11">
        <v>93</v>
      </c>
      <c r="C150" s="7">
        <f t="shared" si="2"/>
        <v>113.5</v>
      </c>
      <c r="D150" s="6">
        <v>1.135</v>
      </c>
    </row>
    <row r="151" spans="1:4">
      <c r="A151" s="8">
        <v>29891</v>
      </c>
      <c r="B151" s="11">
        <v>91.2</v>
      </c>
      <c r="C151" s="7">
        <f t="shared" si="2"/>
        <v>115.14</v>
      </c>
      <c r="D151" s="6">
        <v>1.1514</v>
      </c>
    </row>
    <row r="152" spans="1:4">
      <c r="A152" s="8">
        <v>29921</v>
      </c>
      <c r="B152" s="11">
        <v>90.5</v>
      </c>
      <c r="C152" s="7">
        <f t="shared" si="2"/>
        <v>112.78999999999999</v>
      </c>
      <c r="D152" s="6">
        <v>1.1278999999999999</v>
      </c>
    </row>
    <row r="153" spans="1:4">
      <c r="A153" s="8">
        <v>29952</v>
      </c>
      <c r="B153" s="11">
        <v>90.1</v>
      </c>
      <c r="C153" s="7">
        <f t="shared" si="2"/>
        <v>109.94</v>
      </c>
      <c r="D153" s="6">
        <v>1.0993999999999999</v>
      </c>
    </row>
    <row r="154" spans="1:4">
      <c r="A154" s="10">
        <v>29983</v>
      </c>
      <c r="B154" s="11">
        <v>89.2</v>
      </c>
      <c r="C154" s="7">
        <f t="shared" si="2"/>
        <v>107.4</v>
      </c>
      <c r="D154" s="6">
        <v>1.0740000000000001</v>
      </c>
    </row>
    <row r="155" spans="1:4">
      <c r="A155" s="8">
        <v>30011</v>
      </c>
      <c r="B155" s="11">
        <v>88.8</v>
      </c>
      <c r="C155" s="7">
        <f t="shared" si="2"/>
        <v>105.03</v>
      </c>
      <c r="D155" s="6">
        <v>1.0503</v>
      </c>
    </row>
    <row r="156" spans="1:4">
      <c r="A156" s="8">
        <v>30042</v>
      </c>
      <c r="B156" s="11">
        <v>88.2</v>
      </c>
      <c r="C156" s="7">
        <f t="shared" si="2"/>
        <v>106.08</v>
      </c>
      <c r="D156" s="6">
        <v>1.0608</v>
      </c>
    </row>
    <row r="157" spans="1:4">
      <c r="A157" s="8">
        <v>30072</v>
      </c>
      <c r="B157" s="11">
        <v>88</v>
      </c>
      <c r="C157" s="7">
        <f t="shared" si="2"/>
        <v>104.82000000000001</v>
      </c>
      <c r="D157" s="6">
        <v>1.0482</v>
      </c>
    </row>
    <row r="158" spans="1:4">
      <c r="A158" s="10">
        <v>30103</v>
      </c>
      <c r="B158" s="11">
        <v>88.2</v>
      </c>
      <c r="C158" s="7">
        <f t="shared" si="2"/>
        <v>102.23</v>
      </c>
      <c r="D158" s="6">
        <v>1.0223</v>
      </c>
    </row>
    <row r="159" spans="1:4">
      <c r="A159" s="8">
        <v>30133</v>
      </c>
      <c r="B159" s="11">
        <v>86.1</v>
      </c>
      <c r="C159" s="7">
        <f t="shared" si="2"/>
        <v>99.58</v>
      </c>
      <c r="D159" s="6">
        <v>0.99580000000000002</v>
      </c>
    </row>
    <row r="160" spans="1:4">
      <c r="A160" s="8">
        <v>30164</v>
      </c>
      <c r="B160" s="11">
        <v>84.1</v>
      </c>
      <c r="C160" s="7">
        <f t="shared" si="2"/>
        <v>96.43</v>
      </c>
      <c r="D160" s="6">
        <v>0.96430000000000005</v>
      </c>
    </row>
    <row r="161" spans="1:4">
      <c r="A161" s="8">
        <v>30195</v>
      </c>
      <c r="B161" s="11">
        <v>83.8</v>
      </c>
      <c r="C161" s="7">
        <f t="shared" si="2"/>
        <v>94.93</v>
      </c>
      <c r="D161" s="6">
        <v>0.94930000000000003</v>
      </c>
    </row>
    <row r="162" spans="1:4">
      <c r="A162" s="10">
        <v>30225</v>
      </c>
      <c r="B162" s="11">
        <v>83.9</v>
      </c>
      <c r="C162" s="7">
        <f t="shared" si="2"/>
        <v>93.67</v>
      </c>
      <c r="D162" s="6">
        <v>0.93669999999999998</v>
      </c>
    </row>
    <row r="163" spans="1:4">
      <c r="A163" s="8">
        <v>30256</v>
      </c>
      <c r="B163" s="11">
        <v>83.5</v>
      </c>
      <c r="C163" s="7">
        <f t="shared" si="2"/>
        <v>95.48</v>
      </c>
      <c r="D163" s="6">
        <v>0.95479999999999998</v>
      </c>
    </row>
    <row r="164" spans="1:4">
      <c r="A164" s="8">
        <v>30286</v>
      </c>
      <c r="B164" s="11">
        <v>83.4</v>
      </c>
      <c r="C164" s="7">
        <f t="shared" si="2"/>
        <v>98.06</v>
      </c>
      <c r="D164" s="6">
        <v>0.98060000000000003</v>
      </c>
    </row>
    <row r="165" spans="1:4">
      <c r="A165" s="8">
        <v>30317</v>
      </c>
      <c r="B165" s="11">
        <v>83.6</v>
      </c>
      <c r="C165" s="7">
        <f t="shared" si="2"/>
        <v>97.18</v>
      </c>
      <c r="D165" s="6">
        <v>0.9718</v>
      </c>
    </row>
    <row r="166" spans="1:4">
      <c r="A166" s="10">
        <v>30348</v>
      </c>
      <c r="B166" s="11">
        <v>82.4</v>
      </c>
      <c r="C166" s="7">
        <f t="shared" si="2"/>
        <v>96.06</v>
      </c>
      <c r="D166" s="6">
        <v>0.96060000000000001</v>
      </c>
    </row>
    <row r="167" spans="1:4">
      <c r="A167" s="8">
        <v>30376</v>
      </c>
      <c r="B167" s="11">
        <v>76.099999999999994</v>
      </c>
      <c r="C167" s="7">
        <f t="shared" si="2"/>
        <v>86.29</v>
      </c>
      <c r="D167" s="6">
        <v>0.8629</v>
      </c>
    </row>
    <row r="168" spans="1:4">
      <c r="A168" s="8">
        <v>30407</v>
      </c>
      <c r="B168" s="11">
        <v>76.2</v>
      </c>
      <c r="C168" s="7">
        <f t="shared" si="2"/>
        <v>86.8</v>
      </c>
      <c r="D168" s="6">
        <v>0.86799999999999999</v>
      </c>
    </row>
    <row r="169" spans="1:4">
      <c r="A169" s="8">
        <v>30437</v>
      </c>
      <c r="B169" s="11">
        <v>77.599999999999994</v>
      </c>
      <c r="C169" s="7">
        <f t="shared" si="2"/>
        <v>88.2</v>
      </c>
      <c r="D169" s="6">
        <v>0.88200000000000001</v>
      </c>
    </row>
    <row r="170" spans="1:4">
      <c r="A170" s="10">
        <v>30468</v>
      </c>
      <c r="B170" s="11">
        <v>77.7</v>
      </c>
      <c r="C170" s="7">
        <f t="shared" si="2"/>
        <v>87.45</v>
      </c>
      <c r="D170" s="6">
        <v>0.87450000000000006</v>
      </c>
    </row>
    <row r="171" spans="1:4">
      <c r="A171" s="8">
        <v>30498</v>
      </c>
      <c r="B171" s="11">
        <v>78.8</v>
      </c>
      <c r="C171" s="7">
        <f t="shared" si="2"/>
        <v>88.1</v>
      </c>
      <c r="D171" s="6">
        <v>0.88100000000000001</v>
      </c>
    </row>
    <row r="172" spans="1:4">
      <c r="A172" s="8">
        <v>30529</v>
      </c>
      <c r="B172" s="11">
        <v>79.599999999999994</v>
      </c>
      <c r="C172" s="7">
        <f t="shared" si="2"/>
        <v>87.85</v>
      </c>
      <c r="D172" s="6">
        <v>0.87849999999999995</v>
      </c>
    </row>
    <row r="173" spans="1:4">
      <c r="A173" s="8">
        <v>30560</v>
      </c>
      <c r="B173" s="11">
        <v>80.400000000000006</v>
      </c>
      <c r="C173" s="7">
        <f t="shared" si="2"/>
        <v>89.649999999999991</v>
      </c>
      <c r="D173" s="6">
        <v>0.89649999999999996</v>
      </c>
    </row>
    <row r="174" spans="1:4">
      <c r="A174" s="10">
        <v>30590</v>
      </c>
      <c r="B174" s="11">
        <v>81.7</v>
      </c>
      <c r="C174" s="7">
        <f t="shared" si="2"/>
        <v>91.600000000000009</v>
      </c>
      <c r="D174" s="6">
        <v>0.91600000000000004</v>
      </c>
    </row>
    <row r="175" spans="1:4">
      <c r="A175" s="8">
        <v>30621</v>
      </c>
      <c r="B175" s="11">
        <v>82</v>
      </c>
      <c r="C175" s="7">
        <f t="shared" si="2"/>
        <v>91.28</v>
      </c>
      <c r="D175" s="6">
        <v>0.91279999999999994</v>
      </c>
    </row>
    <row r="176" spans="1:4">
      <c r="A176" s="8">
        <v>30651</v>
      </c>
      <c r="B176" s="11">
        <v>81.099999999999994</v>
      </c>
      <c r="C176" s="7">
        <f t="shared" si="2"/>
        <v>90.2</v>
      </c>
      <c r="D176" s="6">
        <v>0.90200000000000002</v>
      </c>
    </row>
    <row r="177" spans="1:4">
      <c r="A177" s="8">
        <v>30682</v>
      </c>
      <c r="B177" s="11">
        <v>83.5</v>
      </c>
      <c r="C177" s="7">
        <f t="shared" si="2"/>
        <v>91.78</v>
      </c>
      <c r="D177" s="6">
        <v>0.91779999999999995</v>
      </c>
    </row>
    <row r="178" spans="1:4">
      <c r="A178" s="10">
        <v>30713</v>
      </c>
      <c r="B178" s="11">
        <v>84.2</v>
      </c>
      <c r="C178" s="7">
        <f t="shared" si="2"/>
        <v>94.289999999999992</v>
      </c>
      <c r="D178" s="6">
        <v>0.94289999999999996</v>
      </c>
    </row>
    <row r="179" spans="1:4">
      <c r="A179" s="8">
        <v>30742</v>
      </c>
      <c r="B179" s="11">
        <v>82.9</v>
      </c>
      <c r="C179" s="7">
        <f t="shared" si="2"/>
        <v>93.5</v>
      </c>
      <c r="D179" s="6">
        <v>0.93500000000000005</v>
      </c>
    </row>
    <row r="180" spans="1:4">
      <c r="A180" s="8">
        <v>30773</v>
      </c>
      <c r="B180" s="11">
        <v>82.6</v>
      </c>
      <c r="C180" s="7">
        <f t="shared" si="2"/>
        <v>92.01</v>
      </c>
      <c r="D180" s="6">
        <v>0.92010000000000003</v>
      </c>
    </row>
    <row r="181" spans="1:4">
      <c r="A181" s="8">
        <v>30803</v>
      </c>
      <c r="B181" s="11">
        <v>81.599999999999994</v>
      </c>
      <c r="C181" s="7">
        <f t="shared" si="2"/>
        <v>89.92</v>
      </c>
      <c r="D181" s="6">
        <v>0.8992</v>
      </c>
    </row>
    <row r="182" spans="1:4">
      <c r="A182" s="10">
        <v>30834</v>
      </c>
      <c r="B182" s="11">
        <v>79.2</v>
      </c>
      <c r="C182" s="7">
        <f t="shared" si="2"/>
        <v>86.13</v>
      </c>
      <c r="D182" s="6">
        <v>0.86129999999999995</v>
      </c>
    </row>
    <row r="183" spans="1:4">
      <c r="A183" s="8">
        <v>30864</v>
      </c>
      <c r="B183" s="11">
        <v>78.7</v>
      </c>
      <c r="C183" s="7">
        <f t="shared" si="2"/>
        <v>83</v>
      </c>
      <c r="D183" s="6">
        <v>0.83</v>
      </c>
    </row>
    <row r="184" spans="1:4">
      <c r="A184" s="8">
        <v>30895</v>
      </c>
      <c r="B184" s="11">
        <v>80.099999999999994</v>
      </c>
      <c r="C184" s="7">
        <f t="shared" si="2"/>
        <v>84.88</v>
      </c>
      <c r="D184" s="6">
        <v>0.8488</v>
      </c>
    </row>
    <row r="185" spans="1:4">
      <c r="A185" s="8">
        <v>30926</v>
      </c>
      <c r="B185" s="11">
        <v>80.3</v>
      </c>
      <c r="C185" s="7">
        <f t="shared" si="2"/>
        <v>83.3</v>
      </c>
      <c r="D185" s="6">
        <v>0.83299999999999996</v>
      </c>
    </row>
    <row r="186" spans="1:4">
      <c r="A186" s="10">
        <v>30956</v>
      </c>
      <c r="B186" s="11">
        <v>82</v>
      </c>
      <c r="C186" s="7">
        <f t="shared" si="2"/>
        <v>84.87</v>
      </c>
      <c r="D186" s="6">
        <v>0.84870000000000001</v>
      </c>
    </row>
    <row r="187" spans="1:4">
      <c r="A187" s="8">
        <v>30987</v>
      </c>
      <c r="B187" s="11">
        <v>83.5</v>
      </c>
      <c r="C187" s="7">
        <f t="shared" si="2"/>
        <v>85.960000000000008</v>
      </c>
      <c r="D187" s="6">
        <v>0.85960000000000003</v>
      </c>
    </row>
    <row r="188" spans="1:4">
      <c r="A188" s="8">
        <v>31017</v>
      </c>
      <c r="B188" s="11">
        <v>81.3</v>
      </c>
      <c r="C188" s="7">
        <f t="shared" si="2"/>
        <v>82.78</v>
      </c>
      <c r="D188" s="6">
        <v>0.82779999999999998</v>
      </c>
    </row>
    <row r="189" spans="1:4">
      <c r="A189" s="8">
        <v>31048</v>
      </c>
      <c r="B189" s="11">
        <v>80.8</v>
      </c>
      <c r="C189" s="7">
        <f t="shared" si="2"/>
        <v>81.5</v>
      </c>
      <c r="D189" s="6">
        <v>0.81499999999999995</v>
      </c>
    </row>
    <row r="190" spans="1:4">
      <c r="A190" s="10">
        <v>31079</v>
      </c>
      <c r="B190" s="11">
        <v>72.3</v>
      </c>
      <c r="C190" s="7">
        <f t="shared" si="2"/>
        <v>71.38</v>
      </c>
      <c r="D190" s="6">
        <v>0.71379999999999999</v>
      </c>
    </row>
    <row r="191" spans="1:4">
      <c r="A191" s="8">
        <v>31107</v>
      </c>
      <c r="B191" s="11">
        <v>69.2</v>
      </c>
      <c r="C191" s="7">
        <f t="shared" si="2"/>
        <v>70.509999999999991</v>
      </c>
      <c r="D191" s="6">
        <v>0.70509999999999995</v>
      </c>
    </row>
    <row r="192" spans="1:4">
      <c r="A192" s="8">
        <v>31138</v>
      </c>
      <c r="B192" s="11">
        <v>64.2</v>
      </c>
      <c r="C192" s="7">
        <f t="shared" si="2"/>
        <v>65.23</v>
      </c>
      <c r="D192" s="6">
        <v>0.65229999999999999</v>
      </c>
    </row>
    <row r="193" spans="1:4">
      <c r="A193" s="8">
        <v>31168</v>
      </c>
      <c r="B193" s="11">
        <v>64.8</v>
      </c>
      <c r="C193" s="7">
        <f t="shared" si="2"/>
        <v>65.8</v>
      </c>
      <c r="D193" s="6">
        <v>0.65800000000000003</v>
      </c>
    </row>
    <row r="194" spans="1:4">
      <c r="A194" s="10">
        <v>31199</v>
      </c>
      <c r="B194" s="11">
        <v>65</v>
      </c>
      <c r="C194" s="7">
        <f t="shared" si="2"/>
        <v>66.55</v>
      </c>
      <c r="D194" s="6">
        <v>0.66549999999999998</v>
      </c>
    </row>
    <row r="195" spans="1:4">
      <c r="A195" s="8">
        <v>31229</v>
      </c>
      <c r="B195" s="11">
        <v>68.5</v>
      </c>
      <c r="C195" s="7">
        <f t="shared" ref="C195:C258" si="3">IF(OR(D195=0,D195=" "),NA(),D195*100)</f>
        <v>72.709999999999994</v>
      </c>
      <c r="D195" s="6">
        <v>0.72709999999999997</v>
      </c>
    </row>
    <row r="196" spans="1:4">
      <c r="A196" s="8">
        <v>31260</v>
      </c>
      <c r="B196" s="11">
        <v>66.400000000000006</v>
      </c>
      <c r="C196" s="7">
        <f t="shared" si="3"/>
        <v>70.34</v>
      </c>
      <c r="D196" s="6">
        <v>0.70340000000000003</v>
      </c>
    </row>
    <row r="197" spans="1:4">
      <c r="A197" s="8">
        <v>31291</v>
      </c>
      <c r="B197" s="11">
        <v>64.8</v>
      </c>
      <c r="C197" s="7">
        <f t="shared" si="3"/>
        <v>70.77</v>
      </c>
      <c r="D197" s="6">
        <v>0.7077</v>
      </c>
    </row>
    <row r="198" spans="1:4">
      <c r="A198" s="10">
        <v>31321</v>
      </c>
      <c r="B198" s="11">
        <v>63.4</v>
      </c>
      <c r="C198" s="7">
        <f t="shared" si="3"/>
        <v>70.02000000000001</v>
      </c>
      <c r="D198" s="6">
        <v>0.70020000000000004</v>
      </c>
    </row>
    <row r="199" spans="1:4">
      <c r="A199" s="8">
        <v>31352</v>
      </c>
      <c r="B199" s="11">
        <v>60.9</v>
      </c>
      <c r="C199" s="7">
        <f t="shared" si="3"/>
        <v>68.5</v>
      </c>
      <c r="D199" s="6">
        <v>0.68500000000000005</v>
      </c>
    </row>
    <row r="200" spans="1:4">
      <c r="A200" s="8">
        <v>31382</v>
      </c>
      <c r="B200" s="11">
        <v>60.7</v>
      </c>
      <c r="C200" s="7">
        <f t="shared" si="3"/>
        <v>68.089999999999989</v>
      </c>
      <c r="D200" s="6">
        <v>0.68089999999999995</v>
      </c>
    </row>
    <row r="201" spans="1:4">
      <c r="A201" s="8">
        <v>31413</v>
      </c>
      <c r="B201" s="11">
        <v>62.7</v>
      </c>
      <c r="C201" s="7">
        <f t="shared" si="3"/>
        <v>71.55</v>
      </c>
      <c r="D201" s="6">
        <v>0.71550000000000002</v>
      </c>
    </row>
    <row r="202" spans="1:4">
      <c r="A202" s="10">
        <v>31444</v>
      </c>
      <c r="B202" s="11">
        <v>59.8</v>
      </c>
      <c r="C202" s="7">
        <f t="shared" si="3"/>
        <v>70.12</v>
      </c>
      <c r="D202" s="6">
        <v>0.70120000000000005</v>
      </c>
    </row>
    <row r="203" spans="1:4">
      <c r="A203" s="8">
        <v>31472</v>
      </c>
      <c r="B203" s="11">
        <v>61.1</v>
      </c>
      <c r="C203" s="7">
        <f t="shared" si="3"/>
        <v>71.19</v>
      </c>
      <c r="D203" s="6">
        <v>0.71189999999999998</v>
      </c>
    </row>
    <row r="204" spans="1:4">
      <c r="A204" s="8">
        <v>31503</v>
      </c>
      <c r="B204" s="11">
        <v>61.4</v>
      </c>
      <c r="C204" s="7">
        <f t="shared" si="3"/>
        <v>73.91</v>
      </c>
      <c r="D204" s="6">
        <v>0.73909999999999998</v>
      </c>
    </row>
    <row r="205" spans="1:4">
      <c r="A205" s="8">
        <v>31533</v>
      </c>
      <c r="B205" s="11">
        <v>60.7</v>
      </c>
      <c r="C205" s="7">
        <f t="shared" si="3"/>
        <v>71.66</v>
      </c>
      <c r="D205" s="6">
        <v>0.71660000000000001</v>
      </c>
    </row>
    <row r="206" spans="1:4">
      <c r="A206" s="10">
        <v>31564</v>
      </c>
      <c r="B206" s="11">
        <v>56.3</v>
      </c>
      <c r="C206" s="7">
        <f t="shared" si="3"/>
        <v>67.72</v>
      </c>
      <c r="D206" s="6">
        <v>0.67720000000000002</v>
      </c>
    </row>
    <row r="207" spans="1:4">
      <c r="A207" s="8">
        <v>31594</v>
      </c>
      <c r="B207" s="11">
        <v>49.3</v>
      </c>
      <c r="C207" s="7">
        <f t="shared" si="3"/>
        <v>59.8</v>
      </c>
      <c r="D207" s="6">
        <v>0.59799999999999998</v>
      </c>
    </row>
    <row r="208" spans="1:4">
      <c r="A208" s="8">
        <v>31625</v>
      </c>
      <c r="B208" s="11">
        <v>50.3</v>
      </c>
      <c r="C208" s="7">
        <f t="shared" si="3"/>
        <v>60.85</v>
      </c>
      <c r="D208" s="6">
        <v>0.60850000000000004</v>
      </c>
    </row>
    <row r="209" spans="1:4">
      <c r="A209" s="8">
        <v>31656</v>
      </c>
      <c r="B209" s="11">
        <v>51.9</v>
      </c>
      <c r="C209" s="7">
        <f t="shared" si="3"/>
        <v>62.739999999999995</v>
      </c>
      <c r="D209" s="6">
        <v>0.62739999999999996</v>
      </c>
    </row>
    <row r="210" spans="1:4">
      <c r="A210" s="10">
        <v>31686</v>
      </c>
      <c r="B210" s="11">
        <v>54</v>
      </c>
      <c r="C210" s="7">
        <f t="shared" si="3"/>
        <v>64.2</v>
      </c>
      <c r="D210" s="6">
        <v>0.64200000000000002</v>
      </c>
    </row>
    <row r="211" spans="1:4">
      <c r="A211" s="8">
        <v>31717</v>
      </c>
      <c r="B211" s="11">
        <v>54.3</v>
      </c>
      <c r="C211" s="7">
        <f t="shared" si="3"/>
        <v>64.88000000000001</v>
      </c>
      <c r="D211" s="6">
        <v>0.64880000000000004</v>
      </c>
    </row>
    <row r="212" spans="1:4">
      <c r="A212" s="8">
        <v>31747</v>
      </c>
      <c r="B212" s="11">
        <v>55</v>
      </c>
      <c r="C212" s="7">
        <f t="shared" si="3"/>
        <v>66.47999999999999</v>
      </c>
      <c r="D212" s="6">
        <v>0.66479999999999995</v>
      </c>
    </row>
    <row r="213" spans="1:4">
      <c r="A213" s="8">
        <v>31778</v>
      </c>
      <c r="B213" s="11">
        <v>52.8</v>
      </c>
      <c r="C213" s="7">
        <f t="shared" si="3"/>
        <v>66.080000000000013</v>
      </c>
      <c r="D213" s="6">
        <v>0.66080000000000005</v>
      </c>
    </row>
    <row r="214" spans="1:4">
      <c r="A214" s="10">
        <v>31809</v>
      </c>
      <c r="B214" s="11">
        <v>54.1</v>
      </c>
      <c r="C214" s="7">
        <f t="shared" si="3"/>
        <v>67.47999999999999</v>
      </c>
      <c r="D214" s="6">
        <v>0.67479999999999996</v>
      </c>
    </row>
    <row r="215" spans="1:4">
      <c r="A215" s="8">
        <v>31837</v>
      </c>
      <c r="B215" s="11">
        <v>55.4</v>
      </c>
      <c r="C215" s="7">
        <f t="shared" si="3"/>
        <v>70.53</v>
      </c>
      <c r="D215" s="6">
        <v>0.70530000000000004</v>
      </c>
    </row>
    <row r="216" spans="1:4">
      <c r="A216" s="8">
        <v>31868</v>
      </c>
      <c r="B216" s="11">
        <v>54.5</v>
      </c>
      <c r="C216" s="7">
        <f t="shared" si="3"/>
        <v>70.48</v>
      </c>
      <c r="D216" s="6">
        <v>0.70479999999999998</v>
      </c>
    </row>
    <row r="217" spans="1:4">
      <c r="A217" s="8">
        <v>31898</v>
      </c>
      <c r="B217" s="11">
        <v>55.8</v>
      </c>
      <c r="C217" s="7">
        <f t="shared" si="3"/>
        <v>71.37</v>
      </c>
      <c r="D217" s="6">
        <v>0.7137</v>
      </c>
    </row>
    <row r="218" spans="1:4">
      <c r="A218" s="10">
        <v>31929</v>
      </c>
      <c r="B218" s="11">
        <v>56.6</v>
      </c>
      <c r="C218" s="7">
        <f t="shared" si="3"/>
        <v>72.03</v>
      </c>
      <c r="D218" s="6">
        <v>0.72030000000000005</v>
      </c>
    </row>
    <row r="219" spans="1:4">
      <c r="A219" s="8">
        <v>31959</v>
      </c>
      <c r="B219" s="11">
        <v>55.3</v>
      </c>
      <c r="C219" s="7">
        <f t="shared" si="3"/>
        <v>69.78</v>
      </c>
      <c r="D219" s="6">
        <v>0.69779999999999998</v>
      </c>
    </row>
    <row r="220" spans="1:4">
      <c r="A220" s="8">
        <v>31990</v>
      </c>
      <c r="B220" s="11">
        <v>55.2</v>
      </c>
      <c r="C220" s="7">
        <f t="shared" si="3"/>
        <v>71.240000000000009</v>
      </c>
      <c r="D220" s="6">
        <v>0.71240000000000003</v>
      </c>
    </row>
    <row r="221" spans="1:4">
      <c r="A221" s="8">
        <v>32021</v>
      </c>
      <c r="B221" s="11">
        <v>56.2</v>
      </c>
      <c r="C221" s="7">
        <f t="shared" si="3"/>
        <v>71.94</v>
      </c>
      <c r="D221" s="6">
        <v>0.71940000000000004</v>
      </c>
    </row>
    <row r="222" spans="1:4">
      <c r="A222" s="10">
        <v>32051</v>
      </c>
      <c r="B222" s="11">
        <v>51.7</v>
      </c>
      <c r="C222" s="7">
        <f t="shared" si="3"/>
        <v>67.569999999999993</v>
      </c>
      <c r="D222" s="6">
        <v>0.67569999999999997</v>
      </c>
    </row>
    <row r="223" spans="1:4">
      <c r="A223" s="8">
        <v>32082</v>
      </c>
      <c r="B223" s="11">
        <v>52.3</v>
      </c>
      <c r="C223" s="7">
        <f t="shared" si="3"/>
        <v>70.52000000000001</v>
      </c>
      <c r="D223" s="6">
        <v>0.70520000000000005</v>
      </c>
    </row>
    <row r="224" spans="1:4">
      <c r="A224" s="8">
        <v>32112</v>
      </c>
      <c r="B224" s="11">
        <v>52</v>
      </c>
      <c r="C224" s="7">
        <f t="shared" si="3"/>
        <v>72.25</v>
      </c>
      <c r="D224" s="6">
        <v>0.72250000000000003</v>
      </c>
    </row>
    <row r="225" spans="1:4">
      <c r="A225" s="8">
        <v>32143</v>
      </c>
      <c r="B225" s="11">
        <v>52.5</v>
      </c>
      <c r="C225" s="7">
        <f t="shared" si="3"/>
        <v>71.38</v>
      </c>
      <c r="D225" s="6">
        <v>0.71379999999999999</v>
      </c>
    </row>
    <row r="226" spans="1:4">
      <c r="A226" s="10">
        <v>32174</v>
      </c>
      <c r="B226" s="11">
        <v>53.1</v>
      </c>
      <c r="C226" s="7">
        <f t="shared" si="3"/>
        <v>71.98</v>
      </c>
      <c r="D226" s="6">
        <v>0.7198</v>
      </c>
    </row>
    <row r="227" spans="1:4">
      <c r="A227" s="8">
        <v>32203</v>
      </c>
      <c r="B227" s="11">
        <v>53.8</v>
      </c>
      <c r="C227" s="7">
        <f t="shared" si="3"/>
        <v>73.88</v>
      </c>
      <c r="D227" s="6">
        <v>0.73880000000000001</v>
      </c>
    </row>
    <row r="228" spans="1:4">
      <c r="A228" s="8">
        <v>32234</v>
      </c>
      <c r="B228" s="11">
        <v>55.2</v>
      </c>
      <c r="C228" s="7">
        <f t="shared" si="3"/>
        <v>75.849999999999994</v>
      </c>
      <c r="D228" s="6">
        <v>0.75849999999999995</v>
      </c>
    </row>
    <row r="229" spans="1:4">
      <c r="A229" s="8">
        <v>32264</v>
      </c>
      <c r="B229" s="11">
        <v>58.9</v>
      </c>
      <c r="C229" s="7">
        <f t="shared" si="3"/>
        <v>80.510000000000005</v>
      </c>
      <c r="D229" s="6">
        <v>0.80510000000000004</v>
      </c>
    </row>
    <row r="230" spans="1:4">
      <c r="A230" s="10">
        <v>32295</v>
      </c>
      <c r="B230" s="11">
        <v>59.8</v>
      </c>
      <c r="C230" s="7">
        <f t="shared" si="3"/>
        <v>79.400000000000006</v>
      </c>
      <c r="D230" s="6">
        <v>0.79400000000000004</v>
      </c>
    </row>
    <row r="231" spans="1:4">
      <c r="A231" s="8">
        <v>32325</v>
      </c>
      <c r="B231" s="11">
        <v>61</v>
      </c>
      <c r="C231" s="7">
        <f t="shared" si="3"/>
        <v>80.45</v>
      </c>
      <c r="D231" s="6">
        <v>0.80449999999999999</v>
      </c>
    </row>
    <row r="232" spans="1:4">
      <c r="A232" s="8">
        <v>32356</v>
      </c>
      <c r="B232" s="11">
        <v>61.8</v>
      </c>
      <c r="C232" s="7">
        <f t="shared" si="3"/>
        <v>80.69</v>
      </c>
      <c r="D232" s="6">
        <v>0.80689999999999995</v>
      </c>
    </row>
    <row r="233" spans="1:4">
      <c r="A233" s="8">
        <v>32387</v>
      </c>
      <c r="B233" s="11">
        <v>60</v>
      </c>
      <c r="C233" s="7">
        <f t="shared" si="3"/>
        <v>78.290000000000006</v>
      </c>
      <c r="D233" s="6">
        <v>0.78290000000000004</v>
      </c>
    </row>
    <row r="234" spans="1:4">
      <c r="A234" s="10">
        <v>32417</v>
      </c>
      <c r="B234" s="11">
        <v>61.1</v>
      </c>
      <c r="C234" s="7">
        <f t="shared" si="3"/>
        <v>82.56</v>
      </c>
      <c r="D234" s="6">
        <v>0.8256</v>
      </c>
    </row>
    <row r="235" spans="1:4">
      <c r="A235" s="8">
        <v>32448</v>
      </c>
      <c r="B235" s="11">
        <v>63.7</v>
      </c>
      <c r="C235" s="7">
        <f t="shared" si="3"/>
        <v>87.81</v>
      </c>
      <c r="D235" s="6">
        <v>0.87809999999999999</v>
      </c>
    </row>
    <row r="236" spans="1:4">
      <c r="A236" s="8">
        <v>32478</v>
      </c>
      <c r="B236" s="11">
        <v>63.2</v>
      </c>
      <c r="C236" s="7">
        <f t="shared" si="3"/>
        <v>85.55</v>
      </c>
      <c r="D236" s="6">
        <v>0.85550000000000004</v>
      </c>
    </row>
    <row r="237" spans="1:4">
      <c r="A237" s="8">
        <v>32509</v>
      </c>
      <c r="B237" s="11">
        <v>66.7</v>
      </c>
      <c r="C237" s="7">
        <f t="shared" si="3"/>
        <v>88.9</v>
      </c>
      <c r="D237" s="6">
        <v>0.88900000000000001</v>
      </c>
    </row>
    <row r="238" spans="1:4">
      <c r="A238" s="10">
        <v>32540</v>
      </c>
      <c r="B238" s="11">
        <v>59.6</v>
      </c>
      <c r="C238" s="7">
        <f t="shared" si="3"/>
        <v>79.959999999999994</v>
      </c>
      <c r="D238" s="6">
        <v>0.79959999999999998</v>
      </c>
    </row>
    <row r="239" spans="1:4">
      <c r="A239" s="8">
        <v>32568</v>
      </c>
      <c r="B239" s="11">
        <v>62.2</v>
      </c>
      <c r="C239" s="7">
        <f t="shared" si="3"/>
        <v>81.94</v>
      </c>
      <c r="D239" s="6">
        <v>0.81940000000000002</v>
      </c>
    </row>
    <row r="240" spans="1:4">
      <c r="A240" s="8">
        <v>32599</v>
      </c>
      <c r="B240" s="11">
        <v>60</v>
      </c>
      <c r="C240" s="7">
        <f t="shared" si="3"/>
        <v>79.28</v>
      </c>
      <c r="D240" s="6">
        <v>0.79279999999999995</v>
      </c>
    </row>
    <row r="241" spans="1:4">
      <c r="A241" s="8">
        <v>32629</v>
      </c>
      <c r="B241" s="11">
        <v>58.8</v>
      </c>
      <c r="C241" s="7">
        <f t="shared" si="3"/>
        <v>74.839999999999989</v>
      </c>
      <c r="D241" s="6">
        <v>0.74839999999999995</v>
      </c>
    </row>
    <row r="242" spans="1:4">
      <c r="A242" s="10">
        <v>32660</v>
      </c>
      <c r="B242" s="11">
        <v>59.4</v>
      </c>
      <c r="C242" s="7">
        <f t="shared" si="3"/>
        <v>75.53</v>
      </c>
      <c r="D242" s="6">
        <v>0.75529999999999997</v>
      </c>
    </row>
    <row r="243" spans="1:4">
      <c r="A243" s="8">
        <v>32690</v>
      </c>
      <c r="B243" s="11">
        <v>57.8</v>
      </c>
      <c r="C243" s="7">
        <f t="shared" si="3"/>
        <v>75.239999999999995</v>
      </c>
      <c r="D243" s="6">
        <v>0.75239999999999996</v>
      </c>
    </row>
    <row r="244" spans="1:4">
      <c r="A244" s="8">
        <v>32721</v>
      </c>
      <c r="B244" s="11">
        <v>60</v>
      </c>
      <c r="C244" s="7">
        <f t="shared" si="3"/>
        <v>76.559999999999988</v>
      </c>
      <c r="D244" s="6">
        <v>0.76559999999999995</v>
      </c>
    </row>
    <row r="245" spans="1:4">
      <c r="A245" s="8">
        <v>32752</v>
      </c>
      <c r="B245" s="11">
        <v>59.8</v>
      </c>
      <c r="C245" s="7">
        <f t="shared" si="3"/>
        <v>77.64</v>
      </c>
      <c r="D245" s="6">
        <v>0.77639999999999998</v>
      </c>
    </row>
    <row r="246" spans="1:4">
      <c r="A246" s="10">
        <v>32782</v>
      </c>
      <c r="B246" s="11">
        <v>60.7</v>
      </c>
      <c r="C246" s="7">
        <f t="shared" si="3"/>
        <v>78.31</v>
      </c>
      <c r="D246" s="6">
        <v>0.78310000000000002</v>
      </c>
    </row>
    <row r="247" spans="1:4">
      <c r="A247" s="8">
        <v>32813</v>
      </c>
      <c r="B247" s="11">
        <v>60.4</v>
      </c>
      <c r="C247" s="7">
        <f t="shared" si="3"/>
        <v>78.149999999999991</v>
      </c>
      <c r="D247" s="6">
        <v>0.78149999999999997</v>
      </c>
    </row>
    <row r="248" spans="1:4">
      <c r="A248" s="8">
        <v>32843</v>
      </c>
      <c r="B248" s="11">
        <v>61.1</v>
      </c>
      <c r="C248" s="7">
        <f t="shared" si="3"/>
        <v>79.27</v>
      </c>
      <c r="D248" s="6">
        <v>0.79269999999999996</v>
      </c>
    </row>
    <row r="249" spans="1:4">
      <c r="A249" s="8">
        <v>32874</v>
      </c>
      <c r="B249" s="11">
        <v>59.4</v>
      </c>
      <c r="C249" s="7">
        <f t="shared" si="3"/>
        <v>77.08</v>
      </c>
      <c r="D249" s="6">
        <v>0.77080000000000004</v>
      </c>
    </row>
    <row r="250" spans="1:4">
      <c r="A250" s="10">
        <v>32905</v>
      </c>
      <c r="B250" s="11">
        <v>59</v>
      </c>
      <c r="C250" s="7">
        <f t="shared" si="3"/>
        <v>75.94</v>
      </c>
      <c r="D250" s="6">
        <v>0.75939999999999996</v>
      </c>
    </row>
    <row r="251" spans="1:4">
      <c r="A251" s="8">
        <v>32933</v>
      </c>
      <c r="B251" s="11">
        <v>59.8</v>
      </c>
      <c r="C251" s="7">
        <f t="shared" si="3"/>
        <v>75.42</v>
      </c>
      <c r="D251" s="6">
        <v>0.75419999999999998</v>
      </c>
    </row>
    <row r="252" spans="1:4">
      <c r="A252" s="8">
        <v>32964</v>
      </c>
      <c r="B252" s="11">
        <v>59.6</v>
      </c>
      <c r="C252" s="7">
        <f t="shared" si="3"/>
        <v>75.09</v>
      </c>
      <c r="D252" s="6">
        <v>0.75090000000000001</v>
      </c>
    </row>
    <row r="253" spans="1:4">
      <c r="A253" s="8">
        <v>32994</v>
      </c>
      <c r="B253" s="11">
        <v>60.2</v>
      </c>
      <c r="C253" s="7">
        <f t="shared" si="3"/>
        <v>76.91</v>
      </c>
      <c r="D253" s="6">
        <v>0.76910000000000001</v>
      </c>
    </row>
    <row r="254" spans="1:4">
      <c r="A254" s="10">
        <v>33025</v>
      </c>
      <c r="B254" s="11">
        <v>61.6</v>
      </c>
      <c r="C254" s="7">
        <f t="shared" si="3"/>
        <v>78.900000000000006</v>
      </c>
      <c r="D254" s="6">
        <v>0.78900000000000003</v>
      </c>
    </row>
    <row r="255" spans="1:4">
      <c r="A255" s="8">
        <v>33055</v>
      </c>
      <c r="B255" s="11">
        <v>60.4</v>
      </c>
      <c r="C255" s="7">
        <f t="shared" si="3"/>
        <v>79.010000000000005</v>
      </c>
      <c r="D255" s="6">
        <v>0.79010000000000002</v>
      </c>
    </row>
    <row r="256" spans="1:4">
      <c r="A256" s="8">
        <v>33086</v>
      </c>
      <c r="B256" s="11">
        <v>61.4</v>
      </c>
      <c r="C256" s="7">
        <f t="shared" si="3"/>
        <v>81.62</v>
      </c>
      <c r="D256" s="6">
        <v>0.81620000000000004</v>
      </c>
    </row>
    <row r="257" spans="1:4">
      <c r="A257" s="8">
        <v>33117</v>
      </c>
      <c r="B257" s="11">
        <v>61.6</v>
      </c>
      <c r="C257" s="7">
        <f t="shared" si="3"/>
        <v>82.65</v>
      </c>
      <c r="D257" s="6">
        <v>0.82650000000000001</v>
      </c>
    </row>
    <row r="258" spans="1:4">
      <c r="A258" s="10">
        <v>33147</v>
      </c>
      <c r="B258" s="11">
        <v>57.2</v>
      </c>
      <c r="C258" s="7">
        <f t="shared" si="3"/>
        <v>78.47</v>
      </c>
      <c r="D258" s="6">
        <v>0.78469999999999995</v>
      </c>
    </row>
    <row r="259" spans="1:4">
      <c r="A259" s="8">
        <v>33178</v>
      </c>
      <c r="B259" s="11">
        <v>56.9</v>
      </c>
      <c r="C259" s="7">
        <f t="shared" ref="C259:C322" si="4">IF(OR(D259=0,D259=" "),NA(),D259*100)</f>
        <v>77.45</v>
      </c>
      <c r="D259" s="6">
        <v>0.77449999999999997</v>
      </c>
    </row>
    <row r="260" spans="1:4">
      <c r="A260" s="8">
        <v>33208</v>
      </c>
      <c r="B260" s="11">
        <v>57.3</v>
      </c>
      <c r="C260" s="7">
        <f t="shared" si="4"/>
        <v>77.33</v>
      </c>
      <c r="D260" s="6">
        <v>0.77329999999999999</v>
      </c>
    </row>
    <row r="261" spans="1:4">
      <c r="A261" s="8">
        <v>33239</v>
      </c>
      <c r="B261" s="11">
        <v>57.5</v>
      </c>
      <c r="C261" s="7">
        <f t="shared" si="4"/>
        <v>78.490000000000009</v>
      </c>
      <c r="D261" s="6">
        <v>0.78490000000000004</v>
      </c>
    </row>
    <row r="262" spans="1:4">
      <c r="A262" s="10">
        <v>33270</v>
      </c>
      <c r="B262" s="11">
        <v>57.9</v>
      </c>
      <c r="C262" s="7">
        <f t="shared" si="4"/>
        <v>78.510000000000005</v>
      </c>
      <c r="D262" s="6">
        <v>0.78510000000000002</v>
      </c>
    </row>
    <row r="263" spans="1:4">
      <c r="A263" s="8">
        <v>33298</v>
      </c>
      <c r="B263" s="11">
        <v>59.7</v>
      </c>
      <c r="C263" s="7">
        <f t="shared" si="4"/>
        <v>77.52</v>
      </c>
      <c r="D263" s="6">
        <v>0.7752</v>
      </c>
    </row>
    <row r="264" spans="1:4">
      <c r="A264" s="8">
        <v>33329</v>
      </c>
      <c r="B264" s="11">
        <v>60.2</v>
      </c>
      <c r="C264" s="7">
        <f t="shared" si="4"/>
        <v>78.17</v>
      </c>
      <c r="D264" s="6">
        <v>0.78169999999999995</v>
      </c>
    </row>
    <row r="265" spans="1:4">
      <c r="A265" s="8">
        <v>33359</v>
      </c>
      <c r="B265" s="11">
        <v>58.5</v>
      </c>
      <c r="C265" s="7">
        <f t="shared" si="4"/>
        <v>76.09</v>
      </c>
      <c r="D265" s="6">
        <v>0.76090000000000002</v>
      </c>
    </row>
    <row r="266" spans="1:4">
      <c r="A266" s="10">
        <v>33390</v>
      </c>
      <c r="B266" s="11">
        <v>59.7</v>
      </c>
      <c r="C266" s="7">
        <f t="shared" si="4"/>
        <v>76.81</v>
      </c>
      <c r="D266" s="6">
        <v>0.7681</v>
      </c>
    </row>
    <row r="267" spans="1:4">
      <c r="A267" s="8">
        <v>33420</v>
      </c>
      <c r="B267" s="11">
        <v>60.1</v>
      </c>
      <c r="C267" s="7">
        <f t="shared" si="4"/>
        <v>77.75</v>
      </c>
      <c r="D267" s="6">
        <v>0.77749999999999997</v>
      </c>
    </row>
    <row r="268" spans="1:4">
      <c r="A268" s="8">
        <v>33451</v>
      </c>
      <c r="B268" s="11">
        <v>60.5</v>
      </c>
      <c r="C268" s="7">
        <f t="shared" si="4"/>
        <v>78.48</v>
      </c>
      <c r="D268" s="6">
        <v>0.78480000000000005</v>
      </c>
    </row>
    <row r="269" spans="1:4">
      <c r="A269" s="8">
        <v>33482</v>
      </c>
      <c r="B269" s="11">
        <v>60.6</v>
      </c>
      <c r="C269" s="7">
        <f t="shared" si="4"/>
        <v>79.95</v>
      </c>
      <c r="D269" s="6">
        <v>0.79949999999999999</v>
      </c>
    </row>
    <row r="270" spans="1:4">
      <c r="A270" s="10">
        <v>33512</v>
      </c>
      <c r="B270" s="11">
        <v>59.3</v>
      </c>
      <c r="C270" s="7">
        <f t="shared" si="4"/>
        <v>78.36999999999999</v>
      </c>
      <c r="D270" s="6">
        <v>0.78369999999999995</v>
      </c>
    </row>
    <row r="271" spans="1:4">
      <c r="A271" s="8">
        <v>33543</v>
      </c>
      <c r="B271" s="11">
        <v>59</v>
      </c>
      <c r="C271" s="7">
        <f t="shared" si="4"/>
        <v>78.48</v>
      </c>
      <c r="D271" s="6">
        <v>0.78480000000000005</v>
      </c>
    </row>
    <row r="272" spans="1:4">
      <c r="A272" s="8">
        <v>33573</v>
      </c>
      <c r="B272" s="11">
        <v>55.9</v>
      </c>
      <c r="C272" s="7">
        <f t="shared" si="4"/>
        <v>75.98</v>
      </c>
      <c r="D272" s="6">
        <v>0.75980000000000003</v>
      </c>
    </row>
    <row r="273" spans="1:4">
      <c r="A273" s="8">
        <v>33604</v>
      </c>
      <c r="B273" s="11">
        <v>55.8</v>
      </c>
      <c r="C273" s="7">
        <f t="shared" si="4"/>
        <v>74.98</v>
      </c>
      <c r="D273" s="6">
        <v>0.74980000000000002</v>
      </c>
    </row>
    <row r="274" spans="1:4">
      <c r="A274" s="10">
        <v>33635</v>
      </c>
      <c r="B274" s="11">
        <v>56.8</v>
      </c>
      <c r="C274" s="7">
        <f t="shared" si="4"/>
        <v>75.460000000000008</v>
      </c>
      <c r="D274" s="6">
        <v>0.75460000000000005</v>
      </c>
    </row>
    <row r="275" spans="1:4">
      <c r="A275" s="8">
        <v>33664</v>
      </c>
      <c r="B275" s="11">
        <v>58.6</v>
      </c>
      <c r="C275" s="7">
        <f t="shared" si="4"/>
        <v>76.84</v>
      </c>
      <c r="D275" s="6">
        <v>0.76839999999999997</v>
      </c>
    </row>
    <row r="276" spans="1:4">
      <c r="A276" s="8">
        <v>33695</v>
      </c>
      <c r="B276" s="11">
        <v>57.9</v>
      </c>
      <c r="C276" s="7">
        <f t="shared" si="4"/>
        <v>75.929999999999993</v>
      </c>
      <c r="D276" s="6">
        <v>0.75929999999999997</v>
      </c>
    </row>
    <row r="277" spans="1:4">
      <c r="A277" s="8">
        <v>33725</v>
      </c>
      <c r="B277" s="11">
        <v>56.9</v>
      </c>
      <c r="C277" s="7">
        <f t="shared" si="4"/>
        <v>75.89</v>
      </c>
      <c r="D277" s="6">
        <v>0.75890000000000002</v>
      </c>
    </row>
    <row r="278" spans="1:4">
      <c r="A278" s="10">
        <v>33756</v>
      </c>
      <c r="B278" s="11">
        <v>55.2</v>
      </c>
      <c r="C278" s="7">
        <f t="shared" si="4"/>
        <v>74.88</v>
      </c>
      <c r="D278" s="6">
        <v>0.74880000000000002</v>
      </c>
    </row>
    <row r="279" spans="1:4">
      <c r="A279" s="8">
        <v>33786</v>
      </c>
      <c r="B279" s="11">
        <v>54.7</v>
      </c>
      <c r="C279" s="7">
        <f t="shared" si="4"/>
        <v>74.42</v>
      </c>
      <c r="D279" s="6">
        <v>0.74419999999999997</v>
      </c>
    </row>
    <row r="280" spans="1:4">
      <c r="A280" s="8">
        <v>33817</v>
      </c>
      <c r="B280" s="11">
        <v>51.6</v>
      </c>
      <c r="C280" s="7">
        <f t="shared" si="4"/>
        <v>71.34</v>
      </c>
      <c r="D280" s="6">
        <v>0.71340000000000003</v>
      </c>
    </row>
    <row r="281" spans="1:4">
      <c r="A281" s="8">
        <v>33848</v>
      </c>
      <c r="B281" s="11">
        <v>51.7</v>
      </c>
      <c r="C281" s="7">
        <f t="shared" si="4"/>
        <v>71.399999999999991</v>
      </c>
      <c r="D281" s="6">
        <v>0.71399999999999997</v>
      </c>
    </row>
    <row r="282" spans="1:4">
      <c r="A282" s="10">
        <v>33878</v>
      </c>
      <c r="B282" s="11">
        <v>51.9</v>
      </c>
      <c r="C282" s="7">
        <f t="shared" si="4"/>
        <v>69.540000000000006</v>
      </c>
      <c r="D282" s="6">
        <v>0.69540000000000002</v>
      </c>
    </row>
    <row r="283" spans="1:4">
      <c r="A283" s="8">
        <v>33909</v>
      </c>
      <c r="B283" s="11">
        <v>51.8</v>
      </c>
      <c r="C283" s="7">
        <f t="shared" si="4"/>
        <v>68.23</v>
      </c>
      <c r="D283" s="6">
        <v>0.68230000000000002</v>
      </c>
    </row>
    <row r="284" spans="1:4">
      <c r="A284" s="8">
        <v>33939</v>
      </c>
      <c r="B284" s="11">
        <v>52.4</v>
      </c>
      <c r="C284" s="7">
        <f t="shared" si="4"/>
        <v>68.8</v>
      </c>
      <c r="D284" s="6">
        <v>0.68799999999999994</v>
      </c>
    </row>
    <row r="285" spans="1:4">
      <c r="A285" s="8">
        <v>33970</v>
      </c>
      <c r="B285" s="11">
        <v>51.6</v>
      </c>
      <c r="C285" s="7">
        <f t="shared" si="4"/>
        <v>67.86</v>
      </c>
      <c r="D285" s="6">
        <v>0.67859999999999998</v>
      </c>
    </row>
    <row r="286" spans="1:4">
      <c r="A286" s="10">
        <v>34001</v>
      </c>
      <c r="B286" s="11">
        <v>52.7</v>
      </c>
      <c r="C286" s="7">
        <f t="shared" si="4"/>
        <v>69.569999999999993</v>
      </c>
      <c r="D286" s="6">
        <v>0.69569999999999999</v>
      </c>
    </row>
    <row r="287" spans="1:4">
      <c r="A287" s="8">
        <v>34029</v>
      </c>
      <c r="B287" s="11">
        <v>52.9</v>
      </c>
      <c r="C287" s="7">
        <f t="shared" si="4"/>
        <v>70.58</v>
      </c>
      <c r="D287" s="6">
        <v>0.70579999999999998</v>
      </c>
    </row>
    <row r="288" spans="1:4">
      <c r="A288" s="8">
        <v>34060</v>
      </c>
      <c r="B288" s="11">
        <v>52.3</v>
      </c>
      <c r="C288" s="7">
        <f t="shared" si="4"/>
        <v>71.16</v>
      </c>
      <c r="D288" s="6">
        <v>0.71160000000000001</v>
      </c>
    </row>
    <row r="289" spans="1:4">
      <c r="A289" s="8">
        <v>34090</v>
      </c>
      <c r="B289" s="11">
        <v>49.4</v>
      </c>
      <c r="C289" s="7">
        <f t="shared" si="4"/>
        <v>67.69</v>
      </c>
      <c r="D289" s="6">
        <v>0.67689999999999995</v>
      </c>
    </row>
    <row r="290" spans="1:4">
      <c r="A290" s="10">
        <v>34121</v>
      </c>
      <c r="B290" s="11">
        <v>49.5</v>
      </c>
      <c r="C290" s="7">
        <f t="shared" si="4"/>
        <v>67.22</v>
      </c>
      <c r="D290" s="6">
        <v>0.67220000000000002</v>
      </c>
    </row>
    <row r="291" spans="1:4">
      <c r="A291" s="8">
        <v>34151</v>
      </c>
      <c r="B291" s="11">
        <v>50.9</v>
      </c>
      <c r="C291" s="7">
        <f t="shared" si="4"/>
        <v>68.34</v>
      </c>
      <c r="D291" s="6">
        <v>0.68340000000000001</v>
      </c>
    </row>
    <row r="292" spans="1:4">
      <c r="A292" s="8">
        <v>34182</v>
      </c>
      <c r="B292" s="11">
        <v>49.3</v>
      </c>
      <c r="C292" s="7">
        <f t="shared" si="4"/>
        <v>67.08</v>
      </c>
      <c r="D292" s="6">
        <v>0.67079999999999995</v>
      </c>
    </row>
    <row r="293" spans="1:4">
      <c r="A293" s="8">
        <v>34213</v>
      </c>
      <c r="B293" s="11">
        <v>47.3</v>
      </c>
      <c r="C293" s="7">
        <f t="shared" si="4"/>
        <v>64.53</v>
      </c>
      <c r="D293" s="6">
        <v>0.64529999999999998</v>
      </c>
    </row>
    <row r="294" spans="1:4">
      <c r="A294" s="10">
        <v>34243</v>
      </c>
      <c r="B294" s="11">
        <v>49.4</v>
      </c>
      <c r="C294" s="7">
        <f t="shared" si="4"/>
        <v>66.61</v>
      </c>
      <c r="D294" s="6">
        <v>0.66610000000000003</v>
      </c>
    </row>
    <row r="295" spans="1:4">
      <c r="A295" s="8">
        <v>34274</v>
      </c>
      <c r="B295" s="11">
        <v>49.1</v>
      </c>
      <c r="C295" s="7">
        <f t="shared" si="4"/>
        <v>65.86</v>
      </c>
      <c r="D295" s="6">
        <v>0.65859999999999996</v>
      </c>
    </row>
    <row r="296" spans="1:4">
      <c r="A296" s="8">
        <v>34304</v>
      </c>
      <c r="B296" s="11">
        <v>50.8</v>
      </c>
      <c r="C296" s="7">
        <f t="shared" si="4"/>
        <v>67.11</v>
      </c>
      <c r="D296" s="6">
        <v>0.67110000000000003</v>
      </c>
    </row>
    <row r="297" spans="1:4">
      <c r="A297" s="8">
        <v>34335</v>
      </c>
      <c r="B297" s="11">
        <v>54</v>
      </c>
      <c r="C297" s="7">
        <f t="shared" si="4"/>
        <v>71.12</v>
      </c>
      <c r="D297" s="6">
        <v>0.71120000000000005</v>
      </c>
    </row>
    <row r="298" spans="1:4">
      <c r="A298" s="10">
        <v>34366</v>
      </c>
      <c r="B298" s="11">
        <v>53.6</v>
      </c>
      <c r="C298" s="7">
        <f t="shared" si="4"/>
        <v>71.78</v>
      </c>
      <c r="D298" s="6">
        <v>0.71779999999999999</v>
      </c>
    </row>
    <row r="299" spans="1:4">
      <c r="A299" s="8">
        <v>34394</v>
      </c>
      <c r="B299" s="11">
        <v>52.1</v>
      </c>
      <c r="C299" s="7">
        <f t="shared" si="4"/>
        <v>70.08</v>
      </c>
      <c r="D299" s="6">
        <v>0.70079999999999998</v>
      </c>
    </row>
    <row r="300" spans="1:4">
      <c r="A300" s="8">
        <v>34425</v>
      </c>
      <c r="B300" s="11">
        <v>52.6</v>
      </c>
      <c r="C300" s="7">
        <f t="shared" si="4"/>
        <v>71.240000000000009</v>
      </c>
      <c r="D300" s="6">
        <v>0.71240000000000003</v>
      </c>
    </row>
    <row r="301" spans="1:4">
      <c r="A301" s="8">
        <v>34455</v>
      </c>
      <c r="B301" s="11">
        <v>54.6</v>
      </c>
      <c r="C301" s="7">
        <f t="shared" si="4"/>
        <v>73.61</v>
      </c>
      <c r="D301" s="6">
        <v>0.73609999999999998</v>
      </c>
    </row>
    <row r="302" spans="1:4">
      <c r="A302" s="10">
        <v>34486</v>
      </c>
      <c r="B302" s="11">
        <v>53</v>
      </c>
      <c r="C302" s="7">
        <f t="shared" si="4"/>
        <v>72.91</v>
      </c>
      <c r="D302" s="6">
        <v>0.72909999999999997</v>
      </c>
    </row>
    <row r="303" spans="1:4">
      <c r="A303" s="8">
        <v>34516</v>
      </c>
      <c r="B303" s="11">
        <v>53.9</v>
      </c>
      <c r="C303" s="7">
        <f t="shared" si="4"/>
        <v>73.929999999999993</v>
      </c>
      <c r="D303" s="6">
        <v>0.73929999999999996</v>
      </c>
    </row>
    <row r="304" spans="1:4">
      <c r="A304" s="8">
        <v>34547</v>
      </c>
      <c r="B304" s="11">
        <v>53.9</v>
      </c>
      <c r="C304" s="7">
        <f t="shared" si="4"/>
        <v>74.25</v>
      </c>
      <c r="D304" s="6">
        <v>0.74250000000000005</v>
      </c>
    </row>
    <row r="305" spans="1:4">
      <c r="A305" s="8">
        <v>34578</v>
      </c>
      <c r="B305" s="11">
        <v>53.4</v>
      </c>
      <c r="C305" s="7">
        <f t="shared" si="4"/>
        <v>73.929999999999993</v>
      </c>
      <c r="D305" s="6">
        <v>0.73929999999999996</v>
      </c>
    </row>
    <row r="306" spans="1:4">
      <c r="A306" s="10">
        <v>34608</v>
      </c>
      <c r="B306" s="11">
        <v>53.1</v>
      </c>
      <c r="C306" s="7">
        <f t="shared" si="4"/>
        <v>74.22</v>
      </c>
      <c r="D306" s="6">
        <v>0.74219999999999997</v>
      </c>
    </row>
    <row r="307" spans="1:4">
      <c r="A307" s="8">
        <v>34639</v>
      </c>
      <c r="B307" s="11">
        <v>55.5</v>
      </c>
      <c r="C307" s="7">
        <f t="shared" si="4"/>
        <v>76.739999999999995</v>
      </c>
      <c r="D307" s="6">
        <v>0.76739999999999997</v>
      </c>
    </row>
    <row r="308" spans="1:4">
      <c r="A308" s="8">
        <v>34669</v>
      </c>
      <c r="B308" s="11">
        <v>56.2</v>
      </c>
      <c r="C308" s="7">
        <f t="shared" si="4"/>
        <v>77.680000000000007</v>
      </c>
      <c r="D308" s="6">
        <v>0.77680000000000005</v>
      </c>
    </row>
    <row r="309" spans="1:4">
      <c r="A309" s="8">
        <v>34700</v>
      </c>
      <c r="B309" s="11">
        <v>54.5</v>
      </c>
      <c r="C309" s="7">
        <f t="shared" si="4"/>
        <v>75.83</v>
      </c>
      <c r="D309" s="6">
        <v>0.75829999999999997</v>
      </c>
    </row>
    <row r="310" spans="1:4">
      <c r="A310" s="10">
        <v>34731</v>
      </c>
      <c r="B310" s="11">
        <v>52.9</v>
      </c>
      <c r="C310" s="7">
        <f t="shared" si="4"/>
        <v>73.95</v>
      </c>
      <c r="D310" s="6">
        <v>0.73950000000000005</v>
      </c>
    </row>
    <row r="311" spans="1:4">
      <c r="A311" s="8">
        <v>34759</v>
      </c>
      <c r="B311" s="11">
        <v>50.7</v>
      </c>
      <c r="C311" s="7">
        <f t="shared" si="4"/>
        <v>72.8</v>
      </c>
      <c r="D311" s="6">
        <v>0.72799999999999998</v>
      </c>
    </row>
    <row r="312" spans="1:4">
      <c r="A312" s="8">
        <v>34790</v>
      </c>
      <c r="B312" s="11">
        <v>49.6</v>
      </c>
      <c r="C312" s="7">
        <f t="shared" si="4"/>
        <v>72.989999999999995</v>
      </c>
      <c r="D312" s="6">
        <v>0.72989999999999999</v>
      </c>
    </row>
    <row r="313" spans="1:4">
      <c r="A313" s="8">
        <v>34820</v>
      </c>
      <c r="B313" s="11">
        <v>48.5</v>
      </c>
      <c r="C313" s="7">
        <f t="shared" si="4"/>
        <v>71.38</v>
      </c>
      <c r="D313" s="6">
        <v>0.71379999999999999</v>
      </c>
    </row>
    <row r="314" spans="1:4">
      <c r="A314" s="10">
        <v>34851</v>
      </c>
      <c r="B314" s="11">
        <v>48.4</v>
      </c>
      <c r="C314" s="7">
        <f t="shared" si="4"/>
        <v>70.86</v>
      </c>
      <c r="D314" s="6">
        <v>0.70860000000000001</v>
      </c>
    </row>
    <row r="315" spans="1:4">
      <c r="A315" s="8">
        <v>34881</v>
      </c>
      <c r="B315" s="11">
        <v>51</v>
      </c>
      <c r="C315" s="7">
        <f t="shared" si="4"/>
        <v>73.89</v>
      </c>
      <c r="D315" s="6">
        <v>0.7389</v>
      </c>
    </row>
    <row r="316" spans="1:4">
      <c r="A316" s="8">
        <v>34912</v>
      </c>
      <c r="B316" s="11">
        <v>53.9</v>
      </c>
      <c r="C316" s="7">
        <f t="shared" si="4"/>
        <v>75.239999999999995</v>
      </c>
      <c r="D316" s="6">
        <v>0.75239999999999996</v>
      </c>
    </row>
    <row r="317" spans="1:4">
      <c r="A317" s="8">
        <v>34943</v>
      </c>
      <c r="B317" s="11">
        <v>53.8</v>
      </c>
      <c r="C317" s="7">
        <f t="shared" si="4"/>
        <v>75.5</v>
      </c>
      <c r="D317" s="6">
        <v>0.755</v>
      </c>
    </row>
    <row r="318" spans="1:4">
      <c r="A318" s="10">
        <v>34973</v>
      </c>
      <c r="B318" s="11">
        <v>54.3</v>
      </c>
      <c r="C318" s="7">
        <f t="shared" si="4"/>
        <v>75.660000000000011</v>
      </c>
      <c r="D318" s="6">
        <v>0.75660000000000005</v>
      </c>
    </row>
    <row r="319" spans="1:4">
      <c r="A319" s="8">
        <v>35004</v>
      </c>
      <c r="B319" s="11">
        <v>53.8</v>
      </c>
      <c r="C319" s="7">
        <f t="shared" si="4"/>
        <v>74.69</v>
      </c>
      <c r="D319" s="6">
        <v>0.74690000000000001</v>
      </c>
    </row>
    <row r="320" spans="1:4">
      <c r="A320" s="8">
        <v>35034</v>
      </c>
      <c r="B320" s="11">
        <v>53.9</v>
      </c>
      <c r="C320" s="7">
        <f t="shared" si="4"/>
        <v>74.5</v>
      </c>
      <c r="D320" s="6">
        <v>0.745</v>
      </c>
    </row>
    <row r="321" spans="1:4">
      <c r="A321" s="8">
        <v>35065</v>
      </c>
      <c r="B321" s="11">
        <v>54.7</v>
      </c>
      <c r="C321" s="7">
        <f t="shared" si="4"/>
        <v>74.47</v>
      </c>
      <c r="D321" s="6">
        <v>0.74470000000000003</v>
      </c>
    </row>
    <row r="322" spans="1:4">
      <c r="A322" s="10">
        <v>35096</v>
      </c>
      <c r="B322" s="11">
        <v>55.5</v>
      </c>
      <c r="C322" s="7">
        <f t="shared" si="4"/>
        <v>76.349999999999994</v>
      </c>
      <c r="D322" s="6">
        <v>0.76349999999999996</v>
      </c>
    </row>
    <row r="323" spans="1:4">
      <c r="A323" s="8">
        <v>35125</v>
      </c>
      <c r="B323" s="11">
        <v>56.8</v>
      </c>
      <c r="C323" s="7">
        <f t="shared" ref="C323:C386" si="5">IF(OR(D323=0,D323=" "),NA(),D323*100)</f>
        <v>77.929999999999993</v>
      </c>
      <c r="D323" s="6">
        <v>0.77929999999999999</v>
      </c>
    </row>
    <row r="324" spans="1:4">
      <c r="A324" s="8">
        <v>35156</v>
      </c>
      <c r="B324" s="11">
        <v>57.1</v>
      </c>
      <c r="C324" s="7">
        <f t="shared" si="5"/>
        <v>78.539999999999992</v>
      </c>
      <c r="D324" s="6">
        <v>0.78539999999999999</v>
      </c>
    </row>
    <row r="325" spans="1:4">
      <c r="A325" s="8">
        <v>35186</v>
      </c>
      <c r="B325" s="11">
        <v>58.7</v>
      </c>
      <c r="C325" s="7">
        <f t="shared" si="5"/>
        <v>79.83</v>
      </c>
      <c r="D325" s="6">
        <v>0.79830000000000001</v>
      </c>
    </row>
    <row r="326" spans="1:4">
      <c r="A326" s="10">
        <v>35217</v>
      </c>
      <c r="B326" s="11">
        <v>58.1</v>
      </c>
      <c r="C326" s="7">
        <f t="shared" si="5"/>
        <v>78.900000000000006</v>
      </c>
      <c r="D326" s="6">
        <v>0.78900000000000003</v>
      </c>
    </row>
    <row r="327" spans="1:4">
      <c r="A327" s="8">
        <v>35247</v>
      </c>
      <c r="B327" s="11">
        <v>56.5</v>
      </c>
      <c r="C327" s="7">
        <f t="shared" si="5"/>
        <v>77.31</v>
      </c>
      <c r="D327" s="6">
        <v>0.77310000000000001</v>
      </c>
    </row>
    <row r="328" spans="1:4">
      <c r="A328" s="8">
        <v>35278</v>
      </c>
      <c r="B328" s="11">
        <v>57.9</v>
      </c>
      <c r="C328" s="7">
        <f t="shared" si="5"/>
        <v>79.09</v>
      </c>
      <c r="D328" s="6">
        <v>0.79090000000000005</v>
      </c>
    </row>
    <row r="329" spans="1:4">
      <c r="A329" s="8">
        <v>35309</v>
      </c>
      <c r="B329" s="11">
        <v>58.5</v>
      </c>
      <c r="C329" s="7">
        <f t="shared" si="5"/>
        <v>79.239999999999995</v>
      </c>
      <c r="D329" s="6">
        <v>0.79239999999999999</v>
      </c>
    </row>
    <row r="330" spans="1:4">
      <c r="A330" s="10">
        <v>35339</v>
      </c>
      <c r="B330" s="11">
        <v>58.6</v>
      </c>
      <c r="C330" s="7">
        <f t="shared" si="5"/>
        <v>79.19</v>
      </c>
      <c r="D330" s="6">
        <v>0.79190000000000005</v>
      </c>
    </row>
    <row r="331" spans="1:4">
      <c r="A331" s="8">
        <v>35370</v>
      </c>
      <c r="B331" s="11">
        <v>59.9</v>
      </c>
      <c r="C331" s="7">
        <f t="shared" si="5"/>
        <v>81.069999999999993</v>
      </c>
      <c r="D331" s="6">
        <v>0.81069999999999998</v>
      </c>
    </row>
    <row r="332" spans="1:4">
      <c r="A332" s="8">
        <v>35400</v>
      </c>
      <c r="B332" s="11">
        <v>59.4</v>
      </c>
      <c r="C332" s="7">
        <f t="shared" si="5"/>
        <v>79.650000000000006</v>
      </c>
      <c r="D332" s="6">
        <v>0.79649999999999999</v>
      </c>
    </row>
    <row r="333" spans="1:4">
      <c r="A333" s="8">
        <v>35431</v>
      </c>
      <c r="B333" s="11">
        <v>58.1</v>
      </c>
      <c r="C333" s="7">
        <f t="shared" si="5"/>
        <v>76.2</v>
      </c>
      <c r="D333" s="6">
        <v>0.76200000000000001</v>
      </c>
    </row>
    <row r="334" spans="1:4">
      <c r="A334" s="10">
        <v>35462</v>
      </c>
      <c r="B334" s="11">
        <v>59.3</v>
      </c>
      <c r="C334" s="7">
        <f t="shared" si="5"/>
        <v>77.58</v>
      </c>
      <c r="D334" s="6">
        <v>0.77580000000000005</v>
      </c>
    </row>
    <row r="335" spans="1:4">
      <c r="A335" s="8">
        <v>35490</v>
      </c>
      <c r="B335" s="11">
        <v>60.5</v>
      </c>
      <c r="C335" s="7">
        <f t="shared" si="5"/>
        <v>78.649999999999991</v>
      </c>
      <c r="D335" s="6">
        <v>0.78649999999999998</v>
      </c>
    </row>
    <row r="336" spans="1:4">
      <c r="A336" s="8">
        <v>35521</v>
      </c>
      <c r="B336" s="11">
        <v>60.7</v>
      </c>
      <c r="C336" s="7">
        <f t="shared" si="5"/>
        <v>78.11</v>
      </c>
      <c r="D336" s="6">
        <v>0.78110000000000002</v>
      </c>
    </row>
    <row r="337" spans="1:4">
      <c r="A337" s="8">
        <v>35551</v>
      </c>
      <c r="B337" s="11">
        <v>58</v>
      </c>
      <c r="C337" s="7">
        <f t="shared" si="5"/>
        <v>76.13</v>
      </c>
      <c r="D337" s="6">
        <v>0.76129999999999998</v>
      </c>
    </row>
    <row r="338" spans="1:4">
      <c r="A338" s="10">
        <v>35582</v>
      </c>
      <c r="B338" s="11">
        <v>56.7</v>
      </c>
      <c r="C338" s="7">
        <f t="shared" si="5"/>
        <v>74.550000000000011</v>
      </c>
      <c r="D338" s="6">
        <v>0.74550000000000005</v>
      </c>
    </row>
    <row r="339" spans="1:4">
      <c r="A339" s="8">
        <v>35612</v>
      </c>
      <c r="B339" s="11">
        <v>58.3</v>
      </c>
      <c r="C339" s="7">
        <f t="shared" si="5"/>
        <v>74.52</v>
      </c>
      <c r="D339" s="6">
        <v>0.74519999999999997</v>
      </c>
    </row>
    <row r="340" spans="1:4">
      <c r="A340" s="8">
        <v>35643</v>
      </c>
      <c r="B340" s="11">
        <v>58.2</v>
      </c>
      <c r="C340" s="7">
        <f t="shared" si="5"/>
        <v>73.440000000000012</v>
      </c>
      <c r="D340" s="6">
        <v>0.73440000000000005</v>
      </c>
    </row>
    <row r="341" spans="1:4">
      <c r="A341" s="8">
        <v>35674</v>
      </c>
      <c r="B341" s="11">
        <v>57.7</v>
      </c>
      <c r="C341" s="7">
        <f t="shared" si="5"/>
        <v>71.98</v>
      </c>
      <c r="D341" s="6">
        <v>0.7198</v>
      </c>
    </row>
    <row r="342" spans="1:4">
      <c r="A342" s="10">
        <v>35704</v>
      </c>
      <c r="B342" s="11">
        <v>57.1</v>
      </c>
      <c r="C342" s="7">
        <f t="shared" si="5"/>
        <v>70.36</v>
      </c>
      <c r="D342" s="6">
        <v>0.7036</v>
      </c>
    </row>
    <row r="343" spans="1:4">
      <c r="A343" s="8">
        <v>35735</v>
      </c>
      <c r="B343" s="11">
        <v>57</v>
      </c>
      <c r="C343" s="7">
        <f t="shared" si="5"/>
        <v>68.03</v>
      </c>
      <c r="D343" s="6">
        <v>0.68030000000000002</v>
      </c>
    </row>
    <row r="344" spans="1:4">
      <c r="A344" s="8">
        <v>35765</v>
      </c>
      <c r="B344" s="11">
        <v>58.1</v>
      </c>
      <c r="C344" s="7">
        <f t="shared" si="5"/>
        <v>65.27</v>
      </c>
      <c r="D344" s="6">
        <v>0.65269999999999995</v>
      </c>
    </row>
    <row r="345" spans="1:4">
      <c r="A345" s="8">
        <v>35796</v>
      </c>
      <c r="B345" s="11">
        <v>61.9</v>
      </c>
      <c r="C345" s="7">
        <f t="shared" si="5"/>
        <v>66.930000000000007</v>
      </c>
      <c r="D345" s="6">
        <v>0.66930000000000001</v>
      </c>
    </row>
    <row r="346" spans="1:4">
      <c r="A346" s="10">
        <v>35827</v>
      </c>
      <c r="B346" s="11">
        <v>60.6</v>
      </c>
      <c r="C346" s="7">
        <f t="shared" si="5"/>
        <v>67.45</v>
      </c>
      <c r="D346" s="6">
        <v>0.67449999999999999</v>
      </c>
    </row>
    <row r="347" spans="1:4">
      <c r="A347" s="8">
        <v>35855</v>
      </c>
      <c r="B347" s="9">
        <v>59.6</v>
      </c>
      <c r="C347" s="7">
        <f t="shared" si="5"/>
        <v>66.34</v>
      </c>
      <c r="D347" s="6">
        <v>0.66339999999999999</v>
      </c>
    </row>
    <row r="348" spans="1:4">
      <c r="A348" s="8">
        <v>35886</v>
      </c>
      <c r="B348" s="9">
        <v>58</v>
      </c>
      <c r="C348" s="7">
        <f t="shared" si="5"/>
        <v>64.990000000000009</v>
      </c>
      <c r="D348" s="6">
        <v>0.64990000000000003</v>
      </c>
    </row>
    <row r="349" spans="1:4">
      <c r="A349" s="8">
        <v>35916</v>
      </c>
      <c r="B349" s="9">
        <v>57.5</v>
      </c>
      <c r="C349" s="7">
        <f t="shared" si="5"/>
        <v>62.360000000000007</v>
      </c>
      <c r="D349" s="6">
        <v>0.62360000000000004</v>
      </c>
    </row>
    <row r="350" spans="1:4">
      <c r="A350" s="10">
        <v>35947</v>
      </c>
      <c r="B350" s="9">
        <v>57.9</v>
      </c>
      <c r="C350" s="7">
        <f t="shared" si="5"/>
        <v>61.35</v>
      </c>
      <c r="D350" s="6">
        <v>0.61350000000000005</v>
      </c>
    </row>
    <row r="351" spans="1:4">
      <c r="A351" s="8">
        <v>35977</v>
      </c>
      <c r="B351" s="9">
        <v>57.3</v>
      </c>
      <c r="C351" s="7">
        <f t="shared" si="5"/>
        <v>61.129999999999995</v>
      </c>
      <c r="D351" s="6">
        <v>0.61129999999999995</v>
      </c>
    </row>
    <row r="352" spans="1:4">
      <c r="A352" s="8">
        <v>36008</v>
      </c>
      <c r="B352" s="9">
        <v>53.4</v>
      </c>
      <c r="C352" s="7">
        <f t="shared" si="5"/>
        <v>56.910000000000004</v>
      </c>
      <c r="D352" s="6">
        <v>0.56910000000000005</v>
      </c>
    </row>
    <row r="353" spans="1:4">
      <c r="A353" s="8">
        <v>36039</v>
      </c>
      <c r="B353" s="9">
        <v>54.5</v>
      </c>
      <c r="C353" s="7">
        <f t="shared" si="5"/>
        <v>59.45</v>
      </c>
      <c r="D353" s="6">
        <v>0.59450000000000003</v>
      </c>
    </row>
    <row r="354" spans="1:4">
      <c r="A354" s="10">
        <v>36069</v>
      </c>
      <c r="B354" s="9">
        <v>54.2</v>
      </c>
      <c r="C354" s="7">
        <f t="shared" si="5"/>
        <v>62.629999999999995</v>
      </c>
      <c r="D354" s="6">
        <v>0.62629999999999997</v>
      </c>
    </row>
    <row r="355" spans="1:4">
      <c r="A355" s="8">
        <v>36100</v>
      </c>
      <c r="B355" s="9">
        <v>55.6</v>
      </c>
      <c r="C355" s="7">
        <f t="shared" si="5"/>
        <v>63.23</v>
      </c>
      <c r="D355" s="6">
        <v>0.63229999999999997</v>
      </c>
    </row>
    <row r="356" spans="1:4">
      <c r="A356" s="8">
        <v>36130</v>
      </c>
      <c r="B356" s="9">
        <v>53</v>
      </c>
      <c r="C356" s="7">
        <f t="shared" si="5"/>
        <v>61.39</v>
      </c>
      <c r="D356" s="6">
        <v>0.6139</v>
      </c>
    </row>
    <row r="357" spans="1:4">
      <c r="A357" s="8">
        <v>36161</v>
      </c>
      <c r="B357" s="9">
        <v>54.8</v>
      </c>
      <c r="C357" s="7">
        <f t="shared" si="5"/>
        <v>62.860000000000007</v>
      </c>
      <c r="D357" s="6">
        <v>0.62860000000000005</v>
      </c>
    </row>
    <row r="358" spans="1:4">
      <c r="A358" s="10">
        <v>36192</v>
      </c>
      <c r="B358" s="9">
        <v>55.4</v>
      </c>
      <c r="C358" s="7">
        <f t="shared" si="5"/>
        <v>62.250000000000007</v>
      </c>
      <c r="D358" s="6">
        <v>0.62250000000000005</v>
      </c>
    </row>
    <row r="359" spans="1:4">
      <c r="A359" s="8">
        <v>36220</v>
      </c>
      <c r="B359" s="9">
        <v>56.1</v>
      </c>
      <c r="C359" s="7">
        <f t="shared" si="5"/>
        <v>62.93</v>
      </c>
      <c r="D359" s="6">
        <v>0.62929999999999997</v>
      </c>
    </row>
    <row r="360" spans="1:4">
      <c r="A360" s="8">
        <v>36251</v>
      </c>
      <c r="B360" s="9">
        <v>58.3</v>
      </c>
      <c r="C360" s="7">
        <f t="shared" si="5"/>
        <v>65.98</v>
      </c>
      <c r="D360" s="6">
        <v>0.65980000000000005</v>
      </c>
    </row>
    <row r="361" spans="1:4">
      <c r="A361" s="8">
        <v>36281</v>
      </c>
      <c r="B361" s="9">
        <v>58</v>
      </c>
      <c r="C361" s="7">
        <f t="shared" si="5"/>
        <v>64.91</v>
      </c>
      <c r="D361" s="6">
        <v>0.64910000000000001</v>
      </c>
    </row>
    <row r="362" spans="1:4">
      <c r="A362" s="10">
        <v>36312</v>
      </c>
      <c r="B362" s="9">
        <v>58.4</v>
      </c>
      <c r="C362" s="7">
        <f t="shared" si="5"/>
        <v>65.959999999999994</v>
      </c>
      <c r="D362" s="6">
        <v>0.65959999999999996</v>
      </c>
    </row>
    <row r="363" spans="1:4">
      <c r="A363" s="8">
        <v>36342</v>
      </c>
      <c r="B363" s="9">
        <v>57.1</v>
      </c>
      <c r="C363" s="7">
        <f t="shared" si="5"/>
        <v>65.2</v>
      </c>
      <c r="D363" s="6">
        <v>0.65200000000000002</v>
      </c>
    </row>
    <row r="364" spans="1:4">
      <c r="A364" s="8">
        <v>36373</v>
      </c>
      <c r="B364" s="9">
        <v>56</v>
      </c>
      <c r="C364" s="7">
        <f t="shared" si="5"/>
        <v>63.79</v>
      </c>
      <c r="D364" s="6">
        <v>0.63790000000000002</v>
      </c>
    </row>
    <row r="365" spans="1:4">
      <c r="A365" s="8">
        <v>36404</v>
      </c>
      <c r="B365" s="9">
        <v>57</v>
      </c>
      <c r="C365" s="7">
        <f t="shared" si="5"/>
        <v>65.36</v>
      </c>
      <c r="D365" s="6">
        <v>0.65359999999999996</v>
      </c>
    </row>
    <row r="366" spans="1:4">
      <c r="A366" s="10">
        <v>36434</v>
      </c>
      <c r="B366" s="9">
        <v>55.7</v>
      </c>
      <c r="C366" s="7">
        <f t="shared" si="5"/>
        <v>64.459999999999994</v>
      </c>
      <c r="D366" s="6">
        <v>0.64459999999999995</v>
      </c>
    </row>
    <row r="367" spans="1:4">
      <c r="A367" s="8">
        <v>36465</v>
      </c>
      <c r="B367" s="9">
        <v>55.3</v>
      </c>
      <c r="C367" s="7">
        <f t="shared" si="5"/>
        <v>63.759999999999991</v>
      </c>
      <c r="D367" s="6">
        <v>0.63759999999999994</v>
      </c>
    </row>
    <row r="368" spans="1:4">
      <c r="A368" s="8">
        <v>36495</v>
      </c>
      <c r="B368" s="9">
        <v>56.4</v>
      </c>
      <c r="C368" s="7">
        <f t="shared" si="5"/>
        <v>65.38000000000001</v>
      </c>
      <c r="D368" s="6">
        <v>0.65380000000000005</v>
      </c>
    </row>
    <row r="369" spans="1:4">
      <c r="A369" s="8">
        <v>36526</v>
      </c>
      <c r="B369" s="9">
        <v>56</v>
      </c>
      <c r="C369" s="7">
        <f t="shared" si="5"/>
        <v>63.82</v>
      </c>
      <c r="D369" s="6">
        <v>0.63819999999999999</v>
      </c>
    </row>
    <row r="370" spans="1:4">
      <c r="A370" s="10">
        <v>36557</v>
      </c>
      <c r="B370" s="9">
        <v>54.5</v>
      </c>
      <c r="C370" s="7">
        <f t="shared" si="5"/>
        <v>61.429999999999993</v>
      </c>
      <c r="D370" s="6">
        <v>0.61429999999999996</v>
      </c>
    </row>
    <row r="371" spans="1:4">
      <c r="A371" s="8">
        <v>36586</v>
      </c>
      <c r="B371" s="9">
        <v>53.1</v>
      </c>
      <c r="C371" s="7">
        <f t="shared" si="5"/>
        <v>60.550000000000004</v>
      </c>
      <c r="D371" s="6">
        <v>0.60550000000000004</v>
      </c>
    </row>
    <row r="372" spans="1:4">
      <c r="A372" s="8">
        <v>36617</v>
      </c>
      <c r="B372" s="9">
        <v>52.5</v>
      </c>
      <c r="C372" s="7">
        <f t="shared" si="5"/>
        <v>59.089999999999996</v>
      </c>
      <c r="D372" s="6">
        <v>0.59089999999999998</v>
      </c>
    </row>
    <row r="373" spans="1:4">
      <c r="A373" s="8">
        <v>36647</v>
      </c>
      <c r="B373" s="9">
        <v>51.4</v>
      </c>
      <c r="C373" s="7">
        <f t="shared" si="5"/>
        <v>57.35</v>
      </c>
      <c r="D373" s="6">
        <v>0.57350000000000001</v>
      </c>
    </row>
    <row r="374" spans="1:4">
      <c r="A374" s="10">
        <v>36678</v>
      </c>
      <c r="B374" s="11">
        <v>53.3</v>
      </c>
      <c r="C374" s="7">
        <f t="shared" si="5"/>
        <v>59.86</v>
      </c>
      <c r="D374" s="6">
        <v>0.59860000000000002</v>
      </c>
    </row>
    <row r="375" spans="1:4">
      <c r="A375" s="8">
        <v>36708</v>
      </c>
      <c r="B375" s="11">
        <v>52.7</v>
      </c>
      <c r="C375" s="7">
        <f t="shared" si="5"/>
        <v>58.220000000000006</v>
      </c>
      <c r="D375" s="6">
        <v>0.58220000000000005</v>
      </c>
    </row>
    <row r="376" spans="1:4">
      <c r="A376" s="8">
        <v>36739</v>
      </c>
      <c r="B376" s="11">
        <v>52.2</v>
      </c>
      <c r="C376" s="7">
        <f t="shared" si="5"/>
        <v>57.48</v>
      </c>
      <c r="D376" s="6">
        <v>0.57479999999999998</v>
      </c>
    </row>
    <row r="377" spans="1:4">
      <c r="A377" s="8">
        <v>36770</v>
      </c>
      <c r="B377" s="11">
        <v>49.9</v>
      </c>
      <c r="C377" s="7">
        <f t="shared" si="5"/>
        <v>54.33</v>
      </c>
      <c r="D377" s="6">
        <v>0.54330000000000001</v>
      </c>
    </row>
    <row r="378" spans="1:4">
      <c r="A378" s="10">
        <v>36800</v>
      </c>
      <c r="B378" s="11">
        <v>48.2</v>
      </c>
      <c r="C378" s="7">
        <f t="shared" si="5"/>
        <v>51.480000000000004</v>
      </c>
      <c r="D378" s="6">
        <v>0.51480000000000004</v>
      </c>
    </row>
    <row r="379" spans="1:4">
      <c r="A379" s="8">
        <v>36831</v>
      </c>
      <c r="B379" s="11">
        <v>49.2</v>
      </c>
      <c r="C379" s="7">
        <f t="shared" si="5"/>
        <v>52.27</v>
      </c>
      <c r="D379" s="6">
        <v>0.52270000000000005</v>
      </c>
    </row>
    <row r="380" spans="1:4">
      <c r="A380" s="8">
        <v>36861</v>
      </c>
      <c r="B380" s="11">
        <v>51.6</v>
      </c>
      <c r="C380" s="7">
        <f t="shared" si="5"/>
        <v>55.400000000000006</v>
      </c>
      <c r="D380" s="6">
        <v>0.55400000000000005</v>
      </c>
    </row>
    <row r="381" spans="1:4">
      <c r="A381" s="8">
        <v>36892</v>
      </c>
      <c r="B381" s="11">
        <v>51.1</v>
      </c>
      <c r="C381" s="7">
        <f t="shared" si="5"/>
        <v>54.66</v>
      </c>
      <c r="D381" s="6">
        <v>0.54659999999999997</v>
      </c>
    </row>
    <row r="382" spans="1:4">
      <c r="A382" s="10">
        <v>36923</v>
      </c>
      <c r="B382" s="11">
        <v>49.3</v>
      </c>
      <c r="C382" s="7">
        <f t="shared" si="5"/>
        <v>52.5</v>
      </c>
      <c r="D382" s="6">
        <v>0.52500000000000002</v>
      </c>
    </row>
    <row r="383" spans="1:4">
      <c r="A383" s="8">
        <v>36951</v>
      </c>
      <c r="B383" s="11">
        <v>47.4</v>
      </c>
      <c r="C383" s="7">
        <f t="shared" si="5"/>
        <v>48.9</v>
      </c>
      <c r="D383" s="6">
        <v>0.48899999999999999</v>
      </c>
    </row>
    <row r="384" spans="1:4">
      <c r="A384" s="8">
        <v>36982</v>
      </c>
      <c r="B384" s="11">
        <v>49.2</v>
      </c>
      <c r="C384" s="7">
        <f t="shared" si="5"/>
        <v>50.88</v>
      </c>
      <c r="D384" s="6">
        <v>0.50880000000000003</v>
      </c>
    </row>
    <row r="385" spans="1:4">
      <c r="A385" s="8">
        <v>37012</v>
      </c>
      <c r="B385" s="11">
        <v>49.3</v>
      </c>
      <c r="C385" s="7">
        <f t="shared" si="5"/>
        <v>51</v>
      </c>
      <c r="D385" s="6">
        <v>0.51</v>
      </c>
    </row>
    <row r="386" spans="1:4">
      <c r="A386" s="10">
        <v>37043</v>
      </c>
      <c r="B386" s="11">
        <v>49.7</v>
      </c>
      <c r="C386" s="7">
        <f t="shared" si="5"/>
        <v>50.749999999999993</v>
      </c>
      <c r="D386" s="6">
        <v>0.50749999999999995</v>
      </c>
    </row>
    <row r="387" spans="1:4">
      <c r="A387" s="8">
        <v>37073</v>
      </c>
      <c r="B387" s="11">
        <v>48.8</v>
      </c>
      <c r="C387" s="7">
        <f t="shared" ref="C387:C450" si="6">IF(OR(D387=0,D387=" "),NA(),D387*100)</f>
        <v>50.41</v>
      </c>
      <c r="D387" s="6">
        <v>0.50409999999999999</v>
      </c>
    </row>
    <row r="388" spans="1:4">
      <c r="A388" s="8">
        <v>37104</v>
      </c>
      <c r="B388" s="11">
        <v>50.4</v>
      </c>
      <c r="C388" s="7">
        <f t="shared" si="6"/>
        <v>53.42</v>
      </c>
      <c r="D388" s="6">
        <v>0.53420000000000001</v>
      </c>
    </row>
    <row r="389" spans="1:4">
      <c r="A389" s="8">
        <v>37135</v>
      </c>
      <c r="B389" s="11">
        <v>47</v>
      </c>
      <c r="C389" s="7">
        <f t="shared" si="6"/>
        <v>49.230000000000004</v>
      </c>
      <c r="D389" s="6">
        <v>0.49230000000000002</v>
      </c>
    </row>
    <row r="390" spans="1:4">
      <c r="A390" s="10">
        <v>37165</v>
      </c>
      <c r="B390" s="11">
        <v>48.7</v>
      </c>
      <c r="C390" s="7">
        <f t="shared" si="6"/>
        <v>50.529999999999994</v>
      </c>
      <c r="D390" s="6">
        <v>0.50529999999999997</v>
      </c>
    </row>
    <row r="391" spans="1:4">
      <c r="A391" s="8">
        <v>37196</v>
      </c>
      <c r="B391" s="11">
        <v>50.4</v>
      </c>
      <c r="C391" s="7">
        <f t="shared" si="6"/>
        <v>52</v>
      </c>
      <c r="D391" s="6">
        <v>0.52</v>
      </c>
    </row>
    <row r="392" spans="1:4">
      <c r="A392" s="8">
        <v>37226</v>
      </c>
      <c r="B392" s="11">
        <v>50.2</v>
      </c>
      <c r="C392" s="7">
        <f t="shared" si="6"/>
        <v>51.06</v>
      </c>
      <c r="D392" s="6">
        <v>0.51060000000000005</v>
      </c>
    </row>
    <row r="393" spans="1:4">
      <c r="A393" s="8">
        <v>37257</v>
      </c>
      <c r="B393" s="11">
        <v>50.2</v>
      </c>
      <c r="C393" s="7">
        <f t="shared" si="6"/>
        <v>50.78</v>
      </c>
      <c r="D393" s="6">
        <v>0.50780000000000003</v>
      </c>
    </row>
    <row r="394" spans="1:4">
      <c r="A394" s="10">
        <v>37288</v>
      </c>
      <c r="B394" s="5">
        <v>51.1</v>
      </c>
      <c r="C394" s="7">
        <f t="shared" si="6"/>
        <v>51.64</v>
      </c>
      <c r="D394" s="6">
        <v>0.51639999999999997</v>
      </c>
    </row>
    <row r="395" spans="1:4">
      <c r="A395" s="8">
        <v>37316</v>
      </c>
      <c r="B395" s="5">
        <v>52.2</v>
      </c>
      <c r="C395" s="7">
        <f t="shared" si="6"/>
        <v>53.16</v>
      </c>
      <c r="D395" s="6">
        <v>0.53159999999999996</v>
      </c>
    </row>
    <row r="396" spans="1:4">
      <c r="A396" s="8">
        <v>37347</v>
      </c>
      <c r="B396" s="5">
        <v>52.1</v>
      </c>
      <c r="C396" s="7">
        <f t="shared" si="6"/>
        <v>53.97</v>
      </c>
      <c r="D396" s="6">
        <v>0.53969999999999996</v>
      </c>
    </row>
    <row r="397" spans="1:4">
      <c r="A397" s="8">
        <v>37377</v>
      </c>
      <c r="B397" s="5">
        <v>53.5</v>
      </c>
      <c r="C397" s="7">
        <f t="shared" si="6"/>
        <v>56.74</v>
      </c>
      <c r="D397" s="6">
        <v>0.56740000000000002</v>
      </c>
    </row>
    <row r="398" spans="1:4">
      <c r="A398" s="10">
        <v>37408</v>
      </c>
      <c r="B398" s="5">
        <v>52.3</v>
      </c>
      <c r="C398" s="7">
        <f t="shared" si="6"/>
        <v>56.48</v>
      </c>
      <c r="D398" s="6">
        <v>0.56479999999999997</v>
      </c>
    </row>
    <row r="399" spans="1:4">
      <c r="A399" s="8">
        <v>37438</v>
      </c>
      <c r="B399" s="5">
        <v>50.9</v>
      </c>
      <c r="C399" s="7">
        <f t="shared" si="6"/>
        <v>54.779999999999994</v>
      </c>
      <c r="D399" s="6">
        <v>0.54779999999999995</v>
      </c>
    </row>
    <row r="400" spans="1:4">
      <c r="A400" s="8">
        <v>37469</v>
      </c>
      <c r="B400" s="5">
        <v>51.3</v>
      </c>
      <c r="C400" s="7">
        <f t="shared" si="6"/>
        <v>55.32</v>
      </c>
      <c r="D400" s="6">
        <v>0.55320000000000003</v>
      </c>
    </row>
    <row r="401" spans="1:4">
      <c r="A401" s="8">
        <v>37500</v>
      </c>
      <c r="B401" s="5">
        <v>50.9</v>
      </c>
      <c r="C401" s="7">
        <f t="shared" si="6"/>
        <v>54.35</v>
      </c>
      <c r="D401" s="6">
        <v>0.54349999999999998</v>
      </c>
    </row>
    <row r="402" spans="1:4">
      <c r="A402" s="8">
        <v>37530</v>
      </c>
      <c r="B402" s="5">
        <v>51.8</v>
      </c>
      <c r="C402" s="7">
        <f t="shared" si="6"/>
        <v>55.34</v>
      </c>
      <c r="D402" s="6">
        <v>0.5534</v>
      </c>
    </row>
    <row r="403" spans="1:4">
      <c r="A403" s="8">
        <v>37561</v>
      </c>
      <c r="B403" s="5">
        <v>52.2</v>
      </c>
      <c r="C403" s="7">
        <f t="shared" si="6"/>
        <v>56.08</v>
      </c>
      <c r="D403" s="6">
        <v>0.56079999999999997</v>
      </c>
    </row>
    <row r="404" spans="1:4">
      <c r="A404" s="8">
        <v>37591</v>
      </c>
      <c r="B404" s="5">
        <v>51.7</v>
      </c>
      <c r="C404" s="7">
        <f t="shared" si="6"/>
        <v>56.620000000000005</v>
      </c>
      <c r="D404" s="6">
        <v>0.56620000000000004</v>
      </c>
    </row>
    <row r="405" spans="1:4">
      <c r="A405" s="8">
        <v>37622</v>
      </c>
      <c r="B405" s="5">
        <v>53.2</v>
      </c>
      <c r="C405" s="7">
        <f t="shared" si="6"/>
        <v>58.84</v>
      </c>
      <c r="D405" s="6">
        <v>0.58840000000000003</v>
      </c>
    </row>
    <row r="406" spans="1:4">
      <c r="A406" s="8">
        <v>37653</v>
      </c>
      <c r="B406" s="5">
        <v>54.7</v>
      </c>
      <c r="C406" s="7">
        <f t="shared" si="6"/>
        <v>60.540000000000006</v>
      </c>
      <c r="D406" s="6">
        <v>0.60540000000000005</v>
      </c>
    </row>
    <row r="407" spans="1:4">
      <c r="A407" s="8">
        <v>37681</v>
      </c>
      <c r="B407" s="5">
        <v>54.8</v>
      </c>
      <c r="C407" s="7">
        <f t="shared" si="6"/>
        <v>60.36</v>
      </c>
      <c r="D407" s="6">
        <v>0.60360000000000003</v>
      </c>
    </row>
    <row r="408" spans="1:4">
      <c r="A408" s="8">
        <v>37712</v>
      </c>
      <c r="B408" s="5">
        <v>56.1</v>
      </c>
      <c r="C408" s="7">
        <f t="shared" si="6"/>
        <v>62.3</v>
      </c>
      <c r="D408" s="6">
        <v>0.623</v>
      </c>
    </row>
    <row r="409" spans="1:4">
      <c r="A409" s="8">
        <v>37742</v>
      </c>
      <c r="B409" s="5">
        <v>57.7</v>
      </c>
      <c r="C409" s="7">
        <f t="shared" si="6"/>
        <v>65.22</v>
      </c>
      <c r="D409" s="6">
        <v>0.6522</v>
      </c>
    </row>
    <row r="410" spans="1:4">
      <c r="A410" s="8">
        <v>37773</v>
      </c>
      <c r="B410" s="5">
        <v>59.4</v>
      </c>
      <c r="C410" s="7">
        <f t="shared" si="6"/>
        <v>66.739999999999995</v>
      </c>
      <c r="D410" s="6">
        <v>0.66739999999999999</v>
      </c>
    </row>
    <row r="411" spans="1:4">
      <c r="A411" s="8">
        <v>37803</v>
      </c>
      <c r="B411" s="5">
        <v>58.3</v>
      </c>
      <c r="C411" s="7">
        <f t="shared" si="6"/>
        <v>65.290000000000006</v>
      </c>
      <c r="D411" s="6">
        <v>0.65290000000000004</v>
      </c>
    </row>
    <row r="412" spans="1:4">
      <c r="A412" s="8">
        <v>37834</v>
      </c>
      <c r="B412" s="5">
        <v>57.3</v>
      </c>
      <c r="C412" s="7">
        <f t="shared" si="6"/>
        <v>64</v>
      </c>
      <c r="D412" s="6">
        <v>0.64</v>
      </c>
    </row>
    <row r="413" spans="1:4">
      <c r="A413" s="8">
        <v>37865</v>
      </c>
      <c r="B413" s="5">
        <v>59.1</v>
      </c>
      <c r="C413" s="7">
        <f t="shared" si="6"/>
        <v>68.010000000000005</v>
      </c>
      <c r="D413" s="6">
        <v>0.68010000000000004</v>
      </c>
    </row>
    <row r="414" spans="1:4">
      <c r="A414" s="8">
        <v>37895</v>
      </c>
      <c r="B414" s="5">
        <v>61</v>
      </c>
      <c r="C414" s="7">
        <f t="shared" si="6"/>
        <v>70.459999999999994</v>
      </c>
      <c r="D414" s="6">
        <v>0.7046</v>
      </c>
    </row>
    <row r="415" spans="1:4">
      <c r="A415" s="8">
        <v>37926</v>
      </c>
      <c r="B415" s="5">
        <v>62.1</v>
      </c>
      <c r="C415" s="7">
        <f t="shared" si="6"/>
        <v>72.06</v>
      </c>
      <c r="D415" s="6">
        <v>0.72060000000000002</v>
      </c>
    </row>
    <row r="416" spans="1:4">
      <c r="A416" s="8">
        <v>37956</v>
      </c>
      <c r="B416" s="5">
        <v>63.5</v>
      </c>
      <c r="C416" s="7">
        <f t="shared" si="6"/>
        <v>75</v>
      </c>
      <c r="D416" s="6">
        <v>0.75</v>
      </c>
    </row>
    <row r="417" spans="1:4">
      <c r="A417" s="8">
        <v>37987</v>
      </c>
      <c r="B417" s="5">
        <v>64.5</v>
      </c>
      <c r="C417" s="7">
        <f t="shared" si="6"/>
        <v>76.44</v>
      </c>
      <c r="D417" s="6">
        <v>0.76439999999999997</v>
      </c>
    </row>
    <row r="418" spans="1:4">
      <c r="A418" s="8">
        <v>38018</v>
      </c>
      <c r="B418" s="5">
        <v>65.2</v>
      </c>
      <c r="C418" s="7">
        <f t="shared" si="6"/>
        <v>77.08</v>
      </c>
      <c r="D418" s="6">
        <v>0.77080000000000004</v>
      </c>
    </row>
    <row r="419" spans="1:4">
      <c r="A419" s="8">
        <v>38047</v>
      </c>
      <c r="B419" s="5">
        <v>63.8</v>
      </c>
      <c r="C419" s="7">
        <f t="shared" si="6"/>
        <v>75.89</v>
      </c>
      <c r="D419" s="6">
        <v>0.75890000000000002</v>
      </c>
    </row>
    <row r="420" spans="1:4">
      <c r="A420" s="8">
        <v>38078</v>
      </c>
      <c r="B420" s="5">
        <v>62.1</v>
      </c>
      <c r="C420" s="7">
        <f t="shared" si="6"/>
        <v>72.2</v>
      </c>
      <c r="D420" s="6">
        <v>0.72199999999999998</v>
      </c>
    </row>
    <row r="421" spans="1:4">
      <c r="A421" s="8">
        <v>38108</v>
      </c>
      <c r="B421" s="5">
        <v>61.1</v>
      </c>
      <c r="C421" s="7">
        <f t="shared" si="6"/>
        <v>71.430000000000007</v>
      </c>
      <c r="D421" s="6">
        <v>0.71430000000000005</v>
      </c>
    </row>
    <row r="422" spans="1:4">
      <c r="A422" s="8">
        <v>38139</v>
      </c>
      <c r="B422" s="5">
        <v>59.1</v>
      </c>
      <c r="C422" s="7">
        <f t="shared" si="6"/>
        <v>68.89</v>
      </c>
      <c r="D422" s="6">
        <v>0.68889999999999996</v>
      </c>
    </row>
    <row r="423" spans="1:4">
      <c r="A423" s="8">
        <v>38169</v>
      </c>
      <c r="B423" s="5">
        <v>60.2</v>
      </c>
      <c r="C423" s="7">
        <f t="shared" si="6"/>
        <v>69.86</v>
      </c>
      <c r="D423" s="6">
        <v>0.6986</v>
      </c>
    </row>
    <row r="424" spans="1:4">
      <c r="A424" s="8">
        <v>38200</v>
      </c>
      <c r="B424" s="5">
        <v>60.1</v>
      </c>
      <c r="C424" s="7">
        <f t="shared" si="6"/>
        <v>70.11</v>
      </c>
      <c r="D424" s="6">
        <v>0.70109999999999995</v>
      </c>
    </row>
    <row r="425" spans="1:4">
      <c r="A425" s="8">
        <v>38231</v>
      </c>
      <c r="B425" s="5">
        <v>61</v>
      </c>
      <c r="C425" s="7">
        <f t="shared" si="6"/>
        <v>71.47</v>
      </c>
      <c r="D425" s="6">
        <v>0.7147</v>
      </c>
    </row>
    <row r="426" spans="1:4">
      <c r="A426" s="8">
        <v>38261</v>
      </c>
      <c r="B426" s="5">
        <v>62.5</v>
      </c>
      <c r="C426" s="7">
        <f t="shared" si="6"/>
        <v>74.61</v>
      </c>
      <c r="D426" s="6">
        <v>0.74609999999999999</v>
      </c>
    </row>
    <row r="427" spans="1:4">
      <c r="A427" s="8">
        <v>38292</v>
      </c>
      <c r="B427" s="5">
        <v>63.6</v>
      </c>
      <c r="C427" s="7">
        <f t="shared" si="6"/>
        <v>77.75</v>
      </c>
      <c r="D427" s="6">
        <v>0.77749999999999997</v>
      </c>
    </row>
    <row r="428" spans="1:4">
      <c r="A428" s="8">
        <v>38322</v>
      </c>
      <c r="B428" s="5">
        <v>63.2</v>
      </c>
      <c r="C428" s="7">
        <f t="shared" si="6"/>
        <v>77.900000000000006</v>
      </c>
      <c r="D428" s="6">
        <v>0.77900000000000003</v>
      </c>
    </row>
    <row r="429" spans="1:4">
      <c r="A429" s="8">
        <v>38353</v>
      </c>
      <c r="B429" s="5">
        <v>63.5</v>
      </c>
      <c r="C429" s="7">
        <f t="shared" si="6"/>
        <v>77.44</v>
      </c>
      <c r="D429" s="6">
        <v>0.77439999999999998</v>
      </c>
    </row>
    <row r="430" spans="1:4">
      <c r="A430" s="8">
        <v>38384</v>
      </c>
      <c r="B430" s="5">
        <v>64.400000000000006</v>
      </c>
      <c r="C430" s="7">
        <f t="shared" si="6"/>
        <v>79.05</v>
      </c>
      <c r="D430" s="6">
        <v>0.79049999999999998</v>
      </c>
    </row>
    <row r="431" spans="1:4">
      <c r="A431" s="8">
        <v>38412</v>
      </c>
      <c r="B431" s="5">
        <v>63.8</v>
      </c>
      <c r="C431" s="7">
        <f t="shared" si="6"/>
        <v>77.19</v>
      </c>
      <c r="D431" s="6">
        <v>0.77190000000000003</v>
      </c>
    </row>
    <row r="432" spans="1:4">
      <c r="A432" s="8">
        <v>38443</v>
      </c>
      <c r="B432" s="5">
        <v>64.099999999999994</v>
      </c>
      <c r="C432" s="7">
        <f t="shared" si="6"/>
        <v>78.11</v>
      </c>
      <c r="D432" s="6">
        <v>0.78110000000000002</v>
      </c>
    </row>
    <row r="433" spans="1:4">
      <c r="A433" s="8">
        <v>38473</v>
      </c>
      <c r="B433" s="5">
        <v>63.2</v>
      </c>
      <c r="C433" s="7">
        <f t="shared" si="6"/>
        <v>75.570000000000007</v>
      </c>
      <c r="D433" s="6">
        <v>0.75570000000000004</v>
      </c>
    </row>
    <row r="434" spans="1:4">
      <c r="A434" s="8">
        <v>38504</v>
      </c>
      <c r="B434" s="5">
        <v>64.5</v>
      </c>
      <c r="C434" s="7">
        <f t="shared" si="6"/>
        <v>76.37</v>
      </c>
      <c r="D434" s="6">
        <v>0.76370000000000005</v>
      </c>
    </row>
    <row r="435" spans="1:4">
      <c r="A435" s="8">
        <v>38534</v>
      </c>
      <c r="B435" s="5">
        <v>64.3</v>
      </c>
      <c r="C435" s="7">
        <f t="shared" si="6"/>
        <v>75.949999999999989</v>
      </c>
      <c r="D435" s="6">
        <v>0.75949999999999995</v>
      </c>
    </row>
    <row r="436" spans="1:4">
      <c r="A436" s="8">
        <v>38565</v>
      </c>
      <c r="B436" s="5">
        <v>63.3</v>
      </c>
      <c r="C436" s="7">
        <f t="shared" si="6"/>
        <v>74.709999999999994</v>
      </c>
      <c r="D436" s="6">
        <v>0.74709999999999999</v>
      </c>
    </row>
    <row r="437" spans="1:4">
      <c r="A437" s="8">
        <v>38596</v>
      </c>
      <c r="B437" s="5">
        <v>64.7</v>
      </c>
      <c r="C437" s="7">
        <f t="shared" si="6"/>
        <v>76.149999999999991</v>
      </c>
      <c r="D437" s="6">
        <v>0.76149999999999995</v>
      </c>
    </row>
    <row r="438" spans="1:4">
      <c r="A438" s="8">
        <v>38626</v>
      </c>
      <c r="B438" s="5">
        <v>63.9</v>
      </c>
      <c r="C438" s="7">
        <f t="shared" si="6"/>
        <v>74.87</v>
      </c>
      <c r="D438" s="6">
        <v>0.74870000000000003</v>
      </c>
    </row>
    <row r="439" spans="1:4">
      <c r="A439" s="8">
        <v>38657</v>
      </c>
      <c r="B439" s="5">
        <v>63.7</v>
      </c>
      <c r="C439" s="7">
        <f t="shared" si="6"/>
        <v>73.89</v>
      </c>
      <c r="D439" s="6">
        <v>0.7389</v>
      </c>
    </row>
    <row r="440" spans="1:4">
      <c r="A440" s="8">
        <v>38687</v>
      </c>
      <c r="B440" s="5">
        <v>62.7</v>
      </c>
      <c r="C440" s="7">
        <f t="shared" si="6"/>
        <v>73.37</v>
      </c>
      <c r="D440" s="6">
        <v>0.73370000000000002</v>
      </c>
    </row>
    <row r="441" spans="1:4">
      <c r="A441" s="8">
        <v>38718</v>
      </c>
      <c r="B441" s="5">
        <v>63.4</v>
      </c>
      <c r="C441" s="7">
        <f t="shared" si="6"/>
        <v>75.099999999999994</v>
      </c>
      <c r="D441" s="6">
        <v>0.751</v>
      </c>
    </row>
    <row r="442" spans="1:4">
      <c r="A442" s="8">
        <v>38749</v>
      </c>
      <c r="B442" s="5">
        <v>62.6</v>
      </c>
      <c r="C442" s="7">
        <f t="shared" si="6"/>
        <v>73.819999999999993</v>
      </c>
      <c r="D442" s="6">
        <v>0.73819999999999997</v>
      </c>
    </row>
    <row r="443" spans="1:4">
      <c r="A443" s="8">
        <v>38777</v>
      </c>
      <c r="B443" s="5">
        <v>60.8</v>
      </c>
      <c r="C443" s="7">
        <f t="shared" si="6"/>
        <v>71.59</v>
      </c>
      <c r="D443" s="6">
        <v>0.71589999999999998</v>
      </c>
    </row>
    <row r="444" spans="1:4">
      <c r="A444" s="8">
        <v>38808</v>
      </c>
      <c r="B444" s="5">
        <v>62.9</v>
      </c>
      <c r="C444" s="7">
        <f t="shared" si="6"/>
        <v>75.42</v>
      </c>
      <c r="D444" s="6">
        <v>0.75419999999999998</v>
      </c>
    </row>
    <row r="445" spans="1:4">
      <c r="A445" s="8">
        <v>38838</v>
      </c>
      <c r="B445" s="5">
        <v>63.2</v>
      </c>
      <c r="C445" s="7">
        <f t="shared" si="6"/>
        <v>76.36</v>
      </c>
      <c r="D445" s="6">
        <v>0.76359999999999995</v>
      </c>
    </row>
    <row r="446" spans="1:4">
      <c r="A446" s="8">
        <v>38869</v>
      </c>
      <c r="B446" s="5">
        <v>62.2</v>
      </c>
      <c r="C446" s="7">
        <f t="shared" si="6"/>
        <v>74.33</v>
      </c>
      <c r="D446" s="6">
        <v>0.74329999999999996</v>
      </c>
    </row>
    <row r="447" spans="1:4">
      <c r="A447" s="8">
        <v>38899</v>
      </c>
      <c r="B447" s="5">
        <v>63.9</v>
      </c>
      <c r="C447" s="7">
        <f t="shared" si="6"/>
        <v>76.58</v>
      </c>
      <c r="D447" s="6">
        <v>0.76580000000000004</v>
      </c>
    </row>
    <row r="448" spans="1:4">
      <c r="A448" s="8">
        <v>38930</v>
      </c>
      <c r="B448" s="5">
        <v>63.7</v>
      </c>
      <c r="C448" s="7">
        <f t="shared" si="6"/>
        <v>76.27000000000001</v>
      </c>
      <c r="D448" s="6">
        <v>0.76270000000000004</v>
      </c>
    </row>
    <row r="449" spans="1:4">
      <c r="A449" s="8">
        <v>38961</v>
      </c>
      <c r="B449" s="5">
        <v>62.6</v>
      </c>
      <c r="C449" s="7">
        <f t="shared" si="6"/>
        <v>74.8</v>
      </c>
      <c r="D449" s="6">
        <v>0.748</v>
      </c>
    </row>
    <row r="450" spans="1:4">
      <c r="A450" s="8">
        <v>38991</v>
      </c>
      <c r="B450" s="5">
        <v>64</v>
      </c>
      <c r="C450" s="7">
        <f t="shared" si="6"/>
        <v>76.92</v>
      </c>
      <c r="D450" s="6">
        <v>0.76919999999999999</v>
      </c>
    </row>
    <row r="451" spans="1:4">
      <c r="A451" s="8">
        <v>39022</v>
      </c>
      <c r="B451" s="5">
        <v>64.5</v>
      </c>
      <c r="C451" s="7">
        <f t="shared" ref="C451:C514" si="7">IF(OR(D451=0,D451=" "),NA(),D451*100)</f>
        <v>78.5</v>
      </c>
      <c r="D451" s="6">
        <v>0.78500000000000003</v>
      </c>
    </row>
    <row r="452" spans="1:4">
      <c r="A452" s="8">
        <v>39052</v>
      </c>
      <c r="B452" s="5">
        <v>64.900000000000006</v>
      </c>
      <c r="C452" s="7">
        <f t="shared" si="7"/>
        <v>79.13</v>
      </c>
      <c r="D452" s="6">
        <v>0.7913</v>
      </c>
    </row>
    <row r="453" spans="1:4">
      <c r="A453" s="8">
        <v>39083</v>
      </c>
      <c r="B453" s="5">
        <v>63.8</v>
      </c>
      <c r="C453" s="7">
        <f t="shared" si="7"/>
        <v>77.2</v>
      </c>
      <c r="D453" s="6">
        <v>0.77200000000000002</v>
      </c>
    </row>
    <row r="454" spans="1:4">
      <c r="A454" s="8">
        <v>39114</v>
      </c>
      <c r="B454" s="5">
        <v>64.599999999999994</v>
      </c>
      <c r="C454" s="7">
        <f t="shared" si="7"/>
        <v>78.8</v>
      </c>
      <c r="D454" s="6">
        <v>0.78800000000000003</v>
      </c>
    </row>
    <row r="455" spans="1:4">
      <c r="A455" s="8">
        <v>39142</v>
      </c>
      <c r="B455" s="5">
        <v>65.900000000000006</v>
      </c>
      <c r="C455" s="7">
        <f t="shared" si="7"/>
        <v>80.7</v>
      </c>
      <c r="D455" s="6">
        <v>0.80700000000000005</v>
      </c>
    </row>
    <row r="456" spans="1:4">
      <c r="A456" s="8">
        <v>39173</v>
      </c>
      <c r="B456" s="5">
        <v>67</v>
      </c>
      <c r="C456" s="7">
        <f t="shared" si="7"/>
        <v>82.679999999999993</v>
      </c>
      <c r="D456" s="6">
        <v>0.82679999999999998</v>
      </c>
    </row>
    <row r="457" spans="1:4">
      <c r="A457" s="8">
        <v>39203</v>
      </c>
      <c r="B457" s="5">
        <v>67</v>
      </c>
      <c r="C457" s="7">
        <f t="shared" si="7"/>
        <v>82.44</v>
      </c>
      <c r="D457" s="6">
        <v>0.82440000000000002</v>
      </c>
    </row>
    <row r="458" spans="1:4">
      <c r="A458" s="8">
        <v>39234</v>
      </c>
      <c r="B458" s="5">
        <v>68.900000000000006</v>
      </c>
      <c r="C458" s="7">
        <f t="shared" si="7"/>
        <v>84.87</v>
      </c>
      <c r="D458" s="6">
        <v>0.84870000000000001</v>
      </c>
    </row>
    <row r="459" spans="1:4">
      <c r="A459" s="8">
        <v>39264</v>
      </c>
      <c r="B459" s="5">
        <v>68.8</v>
      </c>
      <c r="C459" s="7">
        <f t="shared" si="7"/>
        <v>85.72</v>
      </c>
      <c r="D459" s="6">
        <v>0.85719999999999996</v>
      </c>
    </row>
    <row r="460" spans="1:4">
      <c r="A460" s="8">
        <v>39295</v>
      </c>
      <c r="B460" s="5">
        <v>66.2</v>
      </c>
      <c r="C460" s="7">
        <f t="shared" si="7"/>
        <v>82.14</v>
      </c>
      <c r="D460" s="6">
        <v>0.82140000000000002</v>
      </c>
    </row>
    <row r="461" spans="1:4">
      <c r="A461" s="8">
        <v>39326</v>
      </c>
      <c r="B461" s="5">
        <v>70</v>
      </c>
      <c r="C461" s="7">
        <f t="shared" si="7"/>
        <v>88.27000000000001</v>
      </c>
      <c r="D461" s="6">
        <v>0.88270000000000004</v>
      </c>
    </row>
    <row r="462" spans="1:4">
      <c r="A462" s="8">
        <v>39356</v>
      </c>
      <c r="B462" s="5">
        <v>72.2</v>
      </c>
      <c r="C462" s="7">
        <f t="shared" si="7"/>
        <v>92.16</v>
      </c>
      <c r="D462" s="6">
        <v>0.92159999999999997</v>
      </c>
    </row>
    <row r="463" spans="1:4">
      <c r="A463" s="8">
        <v>39387</v>
      </c>
      <c r="B463" s="5">
        <v>68.900000000000006</v>
      </c>
      <c r="C463" s="7">
        <f t="shared" si="7"/>
        <v>88.649999999999991</v>
      </c>
      <c r="D463" s="6">
        <v>0.88649999999999995</v>
      </c>
    </row>
    <row r="464" spans="1:4">
      <c r="A464" s="8">
        <v>39417</v>
      </c>
      <c r="B464" s="5">
        <v>68.7</v>
      </c>
      <c r="C464" s="7">
        <f t="shared" si="7"/>
        <v>88.160000000000011</v>
      </c>
      <c r="D464" s="6">
        <v>0.88160000000000005</v>
      </c>
    </row>
    <row r="465" spans="1:8">
      <c r="A465" s="8">
        <v>39448</v>
      </c>
      <c r="B465" s="5">
        <v>68.3</v>
      </c>
      <c r="C465" s="7">
        <f t="shared" si="7"/>
        <v>88.84</v>
      </c>
      <c r="D465" s="6">
        <v>0.88839999999999997</v>
      </c>
    </row>
    <row r="466" spans="1:8">
      <c r="A466" s="8">
        <v>39479</v>
      </c>
      <c r="B466" s="5">
        <v>71.8</v>
      </c>
      <c r="C466" s="7">
        <f t="shared" si="7"/>
        <v>94.66</v>
      </c>
      <c r="D466" s="6">
        <v>0.9466</v>
      </c>
    </row>
    <row r="467" spans="1:8">
      <c r="A467" s="8">
        <v>39508</v>
      </c>
      <c r="B467" s="5">
        <v>68.900000000000006</v>
      </c>
      <c r="C467" s="7">
        <f t="shared" si="7"/>
        <v>91.8</v>
      </c>
      <c r="D467" s="6">
        <v>0.91800000000000004</v>
      </c>
    </row>
    <row r="468" spans="1:8">
      <c r="A468" s="8">
        <v>39539</v>
      </c>
      <c r="B468" s="5">
        <v>70.7</v>
      </c>
      <c r="C468" s="7">
        <f t="shared" si="7"/>
        <v>93.37</v>
      </c>
      <c r="D468" s="6">
        <v>0.93369999999999997</v>
      </c>
    </row>
    <row r="469" spans="1:8">
      <c r="A469" s="8">
        <v>39569</v>
      </c>
      <c r="B469" s="5">
        <v>72.8</v>
      </c>
      <c r="C469" s="7">
        <f t="shared" si="7"/>
        <v>95.59</v>
      </c>
      <c r="D469" s="6">
        <v>0.95589999999999997</v>
      </c>
    </row>
    <row r="470" spans="1:8">
      <c r="A470" s="8">
        <v>39600</v>
      </c>
      <c r="B470" s="5">
        <v>73.400000000000006</v>
      </c>
      <c r="C470" s="7">
        <f t="shared" si="7"/>
        <v>96.26</v>
      </c>
      <c r="D470" s="6">
        <v>0.96260000000000001</v>
      </c>
      <c r="F470" s="12"/>
      <c r="G470" s="13"/>
      <c r="H470" s="14"/>
    </row>
    <row r="471" spans="1:8">
      <c r="A471" s="8">
        <v>39630</v>
      </c>
      <c r="B471" s="5">
        <v>72.2</v>
      </c>
      <c r="C471" s="7">
        <f t="shared" si="7"/>
        <v>94.34</v>
      </c>
      <c r="D471" s="6">
        <v>0.94340000000000002</v>
      </c>
      <c r="F471" s="12"/>
      <c r="G471" s="13"/>
      <c r="H471" s="14"/>
    </row>
    <row r="472" spans="1:8">
      <c r="A472" s="8">
        <v>39661</v>
      </c>
      <c r="B472" s="5">
        <v>67.7</v>
      </c>
      <c r="C472" s="7">
        <f t="shared" si="7"/>
        <v>86.39</v>
      </c>
      <c r="D472" s="6">
        <v>0.8639</v>
      </c>
      <c r="F472" s="12"/>
      <c r="G472" s="13"/>
      <c r="H472" s="14"/>
    </row>
    <row r="473" spans="1:8">
      <c r="A473" s="8">
        <v>39692</v>
      </c>
      <c r="B473" s="5">
        <v>63.4</v>
      </c>
      <c r="C473" s="7">
        <f t="shared" si="7"/>
        <v>79.959999999999994</v>
      </c>
      <c r="D473" s="6">
        <v>0.79959999999999998</v>
      </c>
      <c r="F473" s="12"/>
      <c r="G473" s="13"/>
      <c r="H473" s="14"/>
    </row>
    <row r="474" spans="1:8">
      <c r="A474" s="8">
        <v>39722</v>
      </c>
      <c r="B474" s="5">
        <v>54.7</v>
      </c>
      <c r="C474" s="7">
        <f t="shared" si="7"/>
        <v>66.8</v>
      </c>
      <c r="D474" s="6">
        <v>0.66800000000000004</v>
      </c>
      <c r="F474" s="12"/>
      <c r="G474" s="13"/>
      <c r="H474" s="14"/>
    </row>
    <row r="475" spans="1:8">
      <c r="A475" s="8">
        <v>39753</v>
      </c>
      <c r="B475" s="5">
        <v>54.6</v>
      </c>
      <c r="C475" s="7">
        <f t="shared" si="7"/>
        <v>65.72</v>
      </c>
      <c r="D475" s="6">
        <v>0.65720000000000001</v>
      </c>
      <c r="F475" s="12"/>
      <c r="G475" s="13"/>
      <c r="H475" s="14"/>
    </row>
    <row r="476" spans="1:8">
      <c r="A476" s="8">
        <v>39783</v>
      </c>
      <c r="B476" s="5">
        <v>55.6</v>
      </c>
      <c r="C476" s="7">
        <f t="shared" si="7"/>
        <v>69.28</v>
      </c>
      <c r="D476" s="6">
        <v>0.69279999999999997</v>
      </c>
      <c r="F476" s="12"/>
      <c r="G476" s="13"/>
      <c r="H476" s="14"/>
    </row>
    <row r="477" spans="1:8">
      <c r="A477" s="8">
        <v>39814</v>
      </c>
      <c r="B477" s="5">
        <v>53.2</v>
      </c>
      <c r="C477" s="7">
        <f t="shared" si="7"/>
        <v>64.38000000000001</v>
      </c>
      <c r="D477" s="6">
        <v>0.64380000000000004</v>
      </c>
      <c r="F477" s="12"/>
      <c r="G477" s="13"/>
      <c r="H477" s="14"/>
    </row>
    <row r="478" spans="1:8">
      <c r="A478" s="8">
        <v>39845</v>
      </c>
      <c r="B478" s="5">
        <v>54.8</v>
      </c>
      <c r="C478" s="7">
        <f t="shared" si="7"/>
        <v>64.539999999999992</v>
      </c>
      <c r="D478" s="6">
        <v>0.64539999999999997</v>
      </c>
      <c r="F478" s="12"/>
      <c r="G478" s="13"/>
      <c r="H478" s="14"/>
    </row>
    <row r="479" spans="1:8">
      <c r="A479" s="8">
        <v>39873</v>
      </c>
      <c r="B479" s="5">
        <v>57.4</v>
      </c>
      <c r="C479" s="7">
        <f t="shared" si="7"/>
        <v>68.73</v>
      </c>
      <c r="D479" s="6">
        <v>0.68730000000000002</v>
      </c>
      <c r="F479" s="12"/>
      <c r="G479" s="13"/>
      <c r="H479" s="14"/>
    </row>
    <row r="480" spans="1:8">
      <c r="A480" s="8">
        <v>39904</v>
      </c>
      <c r="B480" s="5">
        <v>59.7</v>
      </c>
      <c r="C480" s="7">
        <f t="shared" si="7"/>
        <v>72.650000000000006</v>
      </c>
      <c r="D480" s="6">
        <v>0.72650000000000003</v>
      </c>
      <c r="F480" s="12"/>
      <c r="G480" s="13"/>
      <c r="H480" s="14"/>
    </row>
    <row r="481" spans="1:8">
      <c r="A481" s="8">
        <v>39934</v>
      </c>
      <c r="B481" s="5">
        <v>63.3</v>
      </c>
      <c r="C481" s="7">
        <f t="shared" si="7"/>
        <v>79.12</v>
      </c>
      <c r="D481" s="6">
        <v>0.79120000000000001</v>
      </c>
      <c r="F481" s="12"/>
      <c r="G481" s="13"/>
      <c r="H481" s="14"/>
    </row>
    <row r="482" spans="1:8">
      <c r="A482" s="8">
        <v>39965</v>
      </c>
      <c r="B482" s="15">
        <v>64.653300000000002</v>
      </c>
      <c r="C482" s="7">
        <f t="shared" si="7"/>
        <v>81.14</v>
      </c>
      <c r="D482" s="6">
        <v>0.81140000000000001</v>
      </c>
      <c r="F482" s="12"/>
      <c r="G482" s="13"/>
      <c r="H482" s="14"/>
    </row>
    <row r="483" spans="1:8">
      <c r="A483" s="8">
        <v>39995</v>
      </c>
      <c r="B483" s="5">
        <v>65.7</v>
      </c>
      <c r="C483" s="7">
        <f t="shared" si="7"/>
        <v>82.809999999999988</v>
      </c>
      <c r="D483" s="6">
        <v>0.82809999999999995</v>
      </c>
      <c r="F483" s="12"/>
      <c r="G483" s="13"/>
      <c r="H483" s="14"/>
    </row>
    <row r="484" spans="1:8">
      <c r="A484" s="8">
        <v>40026</v>
      </c>
      <c r="B484" s="5">
        <v>66.3</v>
      </c>
      <c r="C484" s="7">
        <f t="shared" si="7"/>
        <v>83.93</v>
      </c>
      <c r="D484" s="6">
        <v>0.83930000000000005</v>
      </c>
      <c r="F484" s="12"/>
      <c r="G484" s="13"/>
      <c r="H484" s="14"/>
    </row>
    <row r="485" spans="1:8">
      <c r="A485" s="8">
        <v>40057</v>
      </c>
      <c r="B485" s="5">
        <v>68.2</v>
      </c>
      <c r="C485" s="7">
        <f t="shared" si="7"/>
        <v>88.01</v>
      </c>
      <c r="D485" s="6">
        <v>0.88009999999999999</v>
      </c>
      <c r="F485" s="12"/>
      <c r="G485" s="13"/>
      <c r="H485" s="14"/>
    </row>
    <row r="486" spans="1:8">
      <c r="A486" s="8">
        <v>40087</v>
      </c>
      <c r="B486" s="5">
        <v>70.7</v>
      </c>
      <c r="C486" s="7">
        <f t="shared" si="7"/>
        <v>91.61</v>
      </c>
      <c r="D486" s="6">
        <v>0.91610000000000003</v>
      </c>
      <c r="F486" s="12"/>
      <c r="G486" s="13"/>
      <c r="H486" s="14"/>
    </row>
    <row r="487" spans="1:8">
      <c r="A487" s="8">
        <v>40118</v>
      </c>
      <c r="B487" s="5">
        <v>69.900000000000006</v>
      </c>
      <c r="C487" s="7">
        <f t="shared" si="7"/>
        <v>91.78</v>
      </c>
      <c r="D487" s="6">
        <v>0.91779999999999995</v>
      </c>
      <c r="F487" s="12"/>
      <c r="G487" s="13"/>
      <c r="H487" s="14"/>
    </row>
    <row r="488" spans="1:8">
      <c r="A488" s="8">
        <v>40148</v>
      </c>
      <c r="B488" s="5">
        <v>69.7</v>
      </c>
      <c r="C488" s="7">
        <f t="shared" si="7"/>
        <v>89.69</v>
      </c>
      <c r="D488" s="6">
        <v>0.89690000000000003</v>
      </c>
      <c r="F488" s="12"/>
      <c r="G488" s="13"/>
      <c r="H488" s="14"/>
    </row>
    <row r="489" spans="1:8">
      <c r="A489" s="8">
        <v>40179</v>
      </c>
      <c r="B489" s="5">
        <v>69.2</v>
      </c>
      <c r="C489" s="7">
        <f t="shared" si="7"/>
        <v>89.09</v>
      </c>
      <c r="D489" s="6">
        <v>0.89090000000000003</v>
      </c>
      <c r="F489" s="12"/>
      <c r="G489" s="13"/>
      <c r="H489" s="14"/>
    </row>
    <row r="490" spans="1:8">
      <c r="A490" s="8">
        <v>40210</v>
      </c>
      <c r="B490" s="5">
        <v>69.5</v>
      </c>
      <c r="C490" s="7">
        <f t="shared" si="7"/>
        <v>88.990000000000009</v>
      </c>
      <c r="D490" s="6">
        <v>0.88990000000000002</v>
      </c>
      <c r="F490" s="12"/>
      <c r="G490" s="13"/>
      <c r="H490" s="14"/>
    </row>
    <row r="491" spans="1:8">
      <c r="A491" s="8">
        <v>40238</v>
      </c>
      <c r="B491" s="5">
        <v>71.7</v>
      </c>
      <c r="C491" s="7">
        <f t="shared" si="7"/>
        <v>91.59</v>
      </c>
      <c r="D491" s="6">
        <v>0.91590000000000005</v>
      </c>
      <c r="F491" s="12"/>
      <c r="G491" s="13"/>
      <c r="H491" s="13"/>
    </row>
    <row r="492" spans="1:8">
      <c r="A492" s="8">
        <v>40269</v>
      </c>
      <c r="B492" s="5">
        <v>72.5</v>
      </c>
      <c r="C492" s="7">
        <f t="shared" si="7"/>
        <v>93</v>
      </c>
      <c r="D492" s="6">
        <v>0.93</v>
      </c>
      <c r="F492" s="12"/>
      <c r="G492" s="13"/>
      <c r="H492" s="14"/>
    </row>
    <row r="493" spans="1:8">
      <c r="A493" s="8">
        <v>40299</v>
      </c>
      <c r="B493" s="5">
        <v>67.5</v>
      </c>
      <c r="C493" s="7">
        <f t="shared" si="7"/>
        <v>84.899999999999991</v>
      </c>
      <c r="D493" s="6">
        <v>0.84899999999999998</v>
      </c>
      <c r="F493" s="12"/>
      <c r="G493" s="13"/>
      <c r="H493" s="14"/>
    </row>
    <row r="494" spans="1:8">
      <c r="A494" s="8">
        <v>40330</v>
      </c>
      <c r="B494" s="5">
        <v>67.3</v>
      </c>
      <c r="C494" s="7">
        <f t="shared" si="7"/>
        <v>85.22999999999999</v>
      </c>
      <c r="D494" s="6">
        <v>0.85229999999999995</v>
      </c>
      <c r="F494" s="12"/>
      <c r="G494" s="13"/>
      <c r="H494" s="14"/>
    </row>
    <row r="495" spans="1:8">
      <c r="A495" s="8">
        <v>40360</v>
      </c>
      <c r="B495" s="5">
        <v>69.400000000000006</v>
      </c>
      <c r="C495" s="7">
        <f t="shared" si="7"/>
        <v>89.86</v>
      </c>
      <c r="D495" s="6">
        <v>0.89859999999999995</v>
      </c>
      <c r="F495" s="12"/>
      <c r="G495" s="13"/>
      <c r="H495" s="14"/>
    </row>
    <row r="496" spans="1:8">
      <c r="A496" s="8">
        <v>40391</v>
      </c>
      <c r="B496" s="16">
        <v>69</v>
      </c>
      <c r="C496" s="7">
        <f t="shared" si="7"/>
        <v>89.18</v>
      </c>
      <c r="D496" s="6">
        <v>0.89180000000000004</v>
      </c>
      <c r="F496" s="12"/>
      <c r="G496" s="13"/>
      <c r="H496" s="14"/>
    </row>
    <row r="497" spans="1:9">
      <c r="A497" s="8">
        <v>40422</v>
      </c>
      <c r="B497" s="5">
        <v>72.900000000000006</v>
      </c>
      <c r="C497" s="7">
        <f t="shared" si="7"/>
        <v>96.67</v>
      </c>
      <c r="D497" s="6">
        <v>0.9667</v>
      </c>
      <c r="F497" s="12"/>
      <c r="G497" s="13"/>
      <c r="H497" s="14"/>
    </row>
    <row r="498" spans="1:9">
      <c r="A498" s="8">
        <v>40452</v>
      </c>
      <c r="B498" s="5">
        <v>72.7</v>
      </c>
      <c r="C498" s="7">
        <f t="shared" si="7"/>
        <v>97.61</v>
      </c>
      <c r="D498" s="6">
        <v>0.97609999999999997</v>
      </c>
      <c r="F498" s="12"/>
      <c r="G498" s="13"/>
      <c r="H498" s="14"/>
    </row>
    <row r="499" spans="1:9">
      <c r="A499" s="8">
        <v>40483</v>
      </c>
      <c r="B499" s="16">
        <v>73</v>
      </c>
      <c r="C499" s="7">
        <f t="shared" si="7"/>
        <v>96.179999999999993</v>
      </c>
      <c r="D499" s="6">
        <v>0.96179999999999999</v>
      </c>
      <c r="F499" s="12"/>
      <c r="G499" s="13"/>
      <c r="H499" s="14"/>
    </row>
    <row r="500" spans="1:9">
      <c r="A500" s="8">
        <v>40513</v>
      </c>
      <c r="B500" s="5">
        <v>75.8</v>
      </c>
      <c r="C500" s="7">
        <f t="shared" si="7"/>
        <v>101.63</v>
      </c>
      <c r="D500" s="6">
        <v>1.0163</v>
      </c>
      <c r="F500" s="12"/>
      <c r="G500" s="13"/>
      <c r="H500" s="14"/>
    </row>
    <row r="501" spans="1:9">
      <c r="A501" s="8">
        <v>40544</v>
      </c>
      <c r="B501" s="16">
        <v>74</v>
      </c>
      <c r="C501" s="7">
        <f t="shared" si="7"/>
        <v>99.24</v>
      </c>
      <c r="D501" s="6">
        <v>0.99239999999999995</v>
      </c>
      <c r="F501" s="12"/>
      <c r="G501" s="13"/>
      <c r="H501" s="14"/>
    </row>
    <row r="502" spans="1:9">
      <c r="A502" s="8">
        <v>40575</v>
      </c>
      <c r="B502" s="5">
        <v>75.5</v>
      </c>
      <c r="C502" s="7">
        <f t="shared" si="7"/>
        <v>101.63</v>
      </c>
      <c r="D502" s="6">
        <v>1.0163</v>
      </c>
      <c r="F502" s="12"/>
      <c r="G502" s="13"/>
      <c r="H502" s="14"/>
    </row>
    <row r="503" spans="1:9">
      <c r="A503" s="8">
        <v>40603</v>
      </c>
      <c r="B503" s="16">
        <v>76.3</v>
      </c>
      <c r="C503" s="7">
        <f t="shared" si="7"/>
        <v>103.34</v>
      </c>
      <c r="D503" s="6">
        <v>1.0334000000000001</v>
      </c>
      <c r="F503" s="12"/>
      <c r="G503" s="17"/>
      <c r="H503" s="18"/>
      <c r="I503" s="16"/>
    </row>
    <row r="504" spans="1:9">
      <c r="A504" s="8">
        <v>40634</v>
      </c>
      <c r="B504" s="5">
        <v>78.900000000000006</v>
      </c>
      <c r="C504" s="7">
        <f t="shared" si="7"/>
        <v>109.00000000000001</v>
      </c>
      <c r="D504" s="6">
        <v>1.0900000000000001</v>
      </c>
      <c r="F504" s="12"/>
      <c r="G504" s="17"/>
      <c r="H504" s="18"/>
      <c r="I504" s="16"/>
    </row>
    <row r="505" spans="1:9">
      <c r="A505" s="8">
        <v>40664</v>
      </c>
      <c r="B505" s="16">
        <v>77.8</v>
      </c>
      <c r="C505" s="7">
        <f t="shared" si="7"/>
        <v>107.09</v>
      </c>
      <c r="D505" s="6">
        <v>1.0709</v>
      </c>
      <c r="F505" s="12"/>
      <c r="G505" s="17"/>
      <c r="H505" s="18"/>
      <c r="I505" s="16"/>
    </row>
    <row r="506" spans="1:9">
      <c r="A506" s="8">
        <v>40695</v>
      </c>
      <c r="B506" s="5">
        <v>77.8</v>
      </c>
      <c r="C506" s="7">
        <f t="shared" si="7"/>
        <v>107.39000000000001</v>
      </c>
      <c r="D506" s="6">
        <v>1.0739000000000001</v>
      </c>
      <c r="F506" s="12"/>
      <c r="G506" s="17"/>
      <c r="H506" s="18"/>
      <c r="I506" s="16"/>
    </row>
    <row r="507" spans="1:9">
      <c r="A507" s="8">
        <v>40725</v>
      </c>
      <c r="B507" s="16">
        <v>78.400000000000006</v>
      </c>
      <c r="C507" s="7">
        <f t="shared" si="7"/>
        <v>109.53999999999999</v>
      </c>
      <c r="D507" s="6">
        <v>1.0953999999999999</v>
      </c>
      <c r="F507" s="12"/>
      <c r="G507" s="17"/>
      <c r="H507" s="18"/>
      <c r="I507" s="16"/>
    </row>
    <row r="508" spans="1:9">
      <c r="A508" s="8">
        <v>40756</v>
      </c>
      <c r="B508" s="5">
        <v>76.5</v>
      </c>
      <c r="C508" s="7">
        <f t="shared" si="7"/>
        <v>106.91</v>
      </c>
      <c r="D508" s="6">
        <v>1.0690999999999999</v>
      </c>
      <c r="F508" s="12"/>
      <c r="G508" s="17"/>
      <c r="H508" s="18"/>
      <c r="I508" s="16"/>
    </row>
    <row r="509" spans="1:9">
      <c r="A509" s="8">
        <v>40787</v>
      </c>
      <c r="B509" s="16">
        <v>72.400000000000006</v>
      </c>
      <c r="C509" s="7">
        <f t="shared" si="7"/>
        <v>97.81</v>
      </c>
      <c r="D509" s="6">
        <v>0.97809999999999997</v>
      </c>
      <c r="F509" s="12"/>
      <c r="G509" s="17"/>
      <c r="H509" s="18"/>
      <c r="I509" s="16"/>
    </row>
    <row r="510" spans="1:9">
      <c r="A510" s="8">
        <v>40817</v>
      </c>
      <c r="B510" s="5">
        <v>76.900000000000006</v>
      </c>
      <c r="C510" s="7">
        <f t="shared" si="7"/>
        <v>105.08999999999999</v>
      </c>
      <c r="D510" s="6">
        <v>1.0508999999999999</v>
      </c>
      <c r="F510" s="12"/>
      <c r="G510" s="17"/>
      <c r="H510" s="18"/>
      <c r="I510" s="16"/>
    </row>
    <row r="511" spans="1:9">
      <c r="A511" s="8">
        <v>40848</v>
      </c>
      <c r="B511" s="16">
        <v>74.599999999999994</v>
      </c>
      <c r="C511" s="7">
        <f t="shared" si="7"/>
        <v>100.21</v>
      </c>
      <c r="D511" s="6">
        <v>1.0021</v>
      </c>
      <c r="F511" s="12"/>
      <c r="G511" s="17"/>
      <c r="H511" s="18"/>
      <c r="I511" s="16"/>
    </row>
    <row r="512" spans="1:9">
      <c r="A512" s="8">
        <v>40878</v>
      </c>
      <c r="B512" s="5">
        <v>75.8</v>
      </c>
      <c r="C512" s="7">
        <f t="shared" si="7"/>
        <v>101.56</v>
      </c>
      <c r="D512" s="6">
        <v>1.0156000000000001</v>
      </c>
      <c r="F512" s="12"/>
      <c r="G512" s="19"/>
      <c r="H512" s="20"/>
      <c r="I512" s="16"/>
    </row>
    <row r="513" spans="1:9">
      <c r="A513" s="8">
        <v>40909</v>
      </c>
      <c r="B513" s="16">
        <v>77.900000000000006</v>
      </c>
      <c r="C513" s="7">
        <f t="shared" si="7"/>
        <v>106.37</v>
      </c>
      <c r="D513" s="6">
        <v>1.0637000000000001</v>
      </c>
      <c r="G513" s="19"/>
      <c r="H513" s="20"/>
      <c r="I513" s="16"/>
    </row>
    <row r="514" spans="1:9">
      <c r="A514" s="8">
        <v>40940</v>
      </c>
      <c r="B514" s="5">
        <v>79.2</v>
      </c>
      <c r="C514" s="7">
        <f t="shared" si="7"/>
        <v>108.16</v>
      </c>
      <c r="D514" s="6">
        <v>1.0815999999999999</v>
      </c>
      <c r="G514" s="19"/>
      <c r="H514" s="20"/>
      <c r="I514" s="16"/>
    </row>
    <row r="515" spans="1:9">
      <c r="A515" s="8">
        <v>40969</v>
      </c>
      <c r="B515" s="16">
        <v>76.900000000000006</v>
      </c>
      <c r="C515" s="7">
        <f t="shared" ref="C515:C519" si="8">IF(OR(D515=0,D515=" "),NA(),D515*100)</f>
        <v>104.02</v>
      </c>
      <c r="D515" s="6">
        <v>1.0402</v>
      </c>
      <c r="G515" s="19"/>
      <c r="H515" s="20"/>
      <c r="I515" s="16"/>
    </row>
    <row r="516" spans="1:9">
      <c r="A516" s="8">
        <v>41000</v>
      </c>
      <c r="B516" s="21">
        <v>77</v>
      </c>
      <c r="C516" s="7">
        <f t="shared" si="8"/>
        <v>104.52999999999999</v>
      </c>
      <c r="D516" s="6">
        <v>1.0452999999999999</v>
      </c>
      <c r="G516" s="19"/>
      <c r="H516" s="20"/>
      <c r="I516" s="16"/>
    </row>
    <row r="517" spans="1:9">
      <c r="A517" s="8">
        <v>41030</v>
      </c>
      <c r="B517" s="5">
        <v>73.599999999999994</v>
      </c>
      <c r="C517" s="7">
        <f t="shared" si="8"/>
        <v>97.27</v>
      </c>
      <c r="D517" s="6">
        <v>0.97270000000000001</v>
      </c>
      <c r="G517" s="19"/>
      <c r="H517" s="20"/>
      <c r="I517" s="16"/>
    </row>
    <row r="518" spans="1:9">
      <c r="A518" s="8">
        <v>41061</v>
      </c>
      <c r="B518" s="5">
        <v>76.5</v>
      </c>
      <c r="C518" s="7">
        <f t="shared" si="8"/>
        <v>101.91</v>
      </c>
      <c r="D518" s="6">
        <v>1.0190999999999999</v>
      </c>
      <c r="G518" s="19"/>
      <c r="H518" s="20"/>
      <c r="I518" s="16"/>
    </row>
    <row r="519" spans="1:9">
      <c r="A519" s="8">
        <v>41091</v>
      </c>
      <c r="B519" s="5">
        <v>78.900000000000006</v>
      </c>
      <c r="C519" s="7">
        <f t="shared" si="8"/>
        <v>105.25999999999999</v>
      </c>
      <c r="D519" s="6">
        <v>1.0526</v>
      </c>
      <c r="G519" s="19"/>
      <c r="H519" s="20"/>
      <c r="I519" s="16"/>
    </row>
    <row r="520" spans="1:9">
      <c r="A520" s="8">
        <v>41122</v>
      </c>
      <c r="B520" s="5">
        <v>77</v>
      </c>
      <c r="C520" s="7">
        <f>IF(OR(D520=0,D520=" "),NA(),D520*100)</f>
        <v>103.01</v>
      </c>
      <c r="D520" s="6">
        <v>1.0301</v>
      </c>
      <c r="G520" s="19"/>
      <c r="H520" s="20"/>
      <c r="I520" s="16"/>
    </row>
    <row r="521" spans="1:9">
      <c r="A521" s="8">
        <v>41153</v>
      </c>
      <c r="B521" s="5">
        <v>76.900000000000006</v>
      </c>
      <c r="C521" s="7">
        <f t="shared" ref="C521:C584" si="9">IF(OR(D521=0,D521=" "),NA(),D521*100)</f>
        <v>104.64</v>
      </c>
      <c r="D521" s="6">
        <v>1.0464</v>
      </c>
      <c r="G521" s="19"/>
      <c r="H521" s="20"/>
      <c r="I521" s="16"/>
    </row>
    <row r="522" spans="1:9">
      <c r="A522" s="8">
        <v>41183</v>
      </c>
      <c r="B522" s="5">
        <v>76.5</v>
      </c>
      <c r="C522" s="7">
        <f t="shared" si="9"/>
        <v>103.78</v>
      </c>
      <c r="D522" s="6">
        <v>1.0378000000000001</v>
      </c>
      <c r="G522" s="19"/>
      <c r="H522" s="20"/>
      <c r="I522" s="16"/>
    </row>
    <row r="523" spans="1:9">
      <c r="A523" s="8">
        <v>41214</v>
      </c>
      <c r="B523" s="5">
        <v>77.2</v>
      </c>
      <c r="C523" s="7">
        <f t="shared" si="9"/>
        <v>104.30999999999999</v>
      </c>
      <c r="D523" s="6">
        <v>1.0430999999999999</v>
      </c>
      <c r="G523" s="19"/>
      <c r="H523" s="20"/>
      <c r="I523" s="16"/>
    </row>
    <row r="524" spans="1:9">
      <c r="A524" s="8">
        <v>41244</v>
      </c>
      <c r="B524" s="5">
        <v>77.099999999999994</v>
      </c>
      <c r="C524" s="7">
        <f t="shared" si="9"/>
        <v>103.84</v>
      </c>
      <c r="D524" s="6">
        <v>1.0384</v>
      </c>
      <c r="G524" s="19"/>
      <c r="H524" s="20"/>
      <c r="I524" s="16"/>
    </row>
    <row r="525" spans="1:9">
      <c r="A525" s="8">
        <v>41275</v>
      </c>
      <c r="B525" s="5">
        <v>77.7</v>
      </c>
      <c r="C525" s="7">
        <f t="shared" si="9"/>
        <v>103.94000000000001</v>
      </c>
      <c r="D525" s="6">
        <v>1.0394000000000001</v>
      </c>
      <c r="G525" s="19"/>
      <c r="H525" s="20"/>
      <c r="I525" s="16"/>
    </row>
    <row r="526" spans="1:9">
      <c r="A526" s="8">
        <v>41306</v>
      </c>
      <c r="B526" s="5">
        <v>77.400000000000006</v>
      </c>
      <c r="C526" s="7">
        <f t="shared" si="9"/>
        <v>102.75000000000001</v>
      </c>
      <c r="D526" s="6">
        <v>1.0275000000000001</v>
      </c>
    </row>
    <row r="527" spans="1:9">
      <c r="A527" s="8">
        <v>41334</v>
      </c>
      <c r="B527" s="5">
        <v>79.099999999999994</v>
      </c>
      <c r="C527" s="7">
        <f t="shared" si="9"/>
        <v>104.25999999999999</v>
      </c>
      <c r="D527" s="6">
        <v>1.0426</v>
      </c>
      <c r="H527" s="6"/>
    </row>
    <row r="528" spans="1:9">
      <c r="A528" s="8">
        <v>41365</v>
      </c>
      <c r="B528" s="5">
        <v>78.400000000000006</v>
      </c>
      <c r="C528" s="7">
        <f t="shared" si="9"/>
        <v>103.67999999999999</v>
      </c>
      <c r="D528" s="6">
        <v>1.0367999999999999</v>
      </c>
      <c r="H528" s="6"/>
    </row>
    <row r="529" spans="1:4">
      <c r="A529" s="8">
        <v>41395</v>
      </c>
      <c r="B529" s="5">
        <v>74</v>
      </c>
      <c r="C529" s="7">
        <f t="shared" si="9"/>
        <v>96.49</v>
      </c>
      <c r="D529" s="6">
        <v>0.96489999999999998</v>
      </c>
    </row>
    <row r="530" spans="1:4">
      <c r="A530" s="8">
        <v>41426</v>
      </c>
      <c r="B530" s="5">
        <v>71.400000000000006</v>
      </c>
      <c r="C530" s="7">
        <f t="shared" si="9"/>
        <v>92.75</v>
      </c>
      <c r="D530" s="6">
        <v>0.92749999999999999</v>
      </c>
    </row>
    <row r="531" spans="1:4">
      <c r="A531" s="8">
        <v>41456</v>
      </c>
      <c r="B531" s="5">
        <v>69.400000000000006</v>
      </c>
      <c r="C531" s="7">
        <f t="shared" si="9"/>
        <v>90.36999999999999</v>
      </c>
      <c r="D531" s="6">
        <v>0.90369999999999995</v>
      </c>
    </row>
    <row r="532" spans="1:4">
      <c r="A532" s="8">
        <v>41487</v>
      </c>
      <c r="B532" s="5">
        <v>69.2</v>
      </c>
      <c r="C532" s="7">
        <f t="shared" si="9"/>
        <v>89.47</v>
      </c>
      <c r="D532" s="6">
        <v>0.89470000000000005</v>
      </c>
    </row>
    <row r="533" spans="1:4">
      <c r="A533" s="8">
        <v>41518</v>
      </c>
      <c r="B533" s="5">
        <v>71.2</v>
      </c>
      <c r="C533" s="7">
        <f t="shared" si="9"/>
        <v>93.089999999999989</v>
      </c>
      <c r="D533" s="6">
        <v>0.93089999999999995</v>
      </c>
    </row>
    <row r="534" spans="1:4">
      <c r="A534" s="8">
        <v>41548</v>
      </c>
      <c r="B534" s="5">
        <v>72.099999999999994</v>
      </c>
      <c r="C534" s="7">
        <f t="shared" si="9"/>
        <v>94.899999999999991</v>
      </c>
      <c r="D534" s="6">
        <v>0.94899999999999995</v>
      </c>
    </row>
    <row r="535" spans="1:4">
      <c r="A535" s="8">
        <v>41579</v>
      </c>
      <c r="B535" s="5">
        <v>69.8</v>
      </c>
      <c r="C535" s="7">
        <f t="shared" si="9"/>
        <v>90.86999999999999</v>
      </c>
      <c r="D535" s="6">
        <v>0.90869999999999995</v>
      </c>
    </row>
    <row r="536" spans="1:4">
      <c r="A536" s="8">
        <v>41609</v>
      </c>
      <c r="B536" s="5">
        <v>68.900000000000006</v>
      </c>
      <c r="C536" s="7">
        <f t="shared" si="9"/>
        <v>89.48</v>
      </c>
      <c r="D536" s="6">
        <v>0.89480000000000004</v>
      </c>
    </row>
    <row r="537" spans="1:4">
      <c r="A537" s="8">
        <v>41640</v>
      </c>
      <c r="B537" s="5">
        <v>67.7</v>
      </c>
      <c r="C537" s="7">
        <v>87.63</v>
      </c>
      <c r="D537" s="4">
        <v>0.87629999999999997</v>
      </c>
    </row>
    <row r="538" spans="1:4">
      <c r="A538" s="8">
        <v>41671</v>
      </c>
      <c r="B538" s="5">
        <v>68.900000000000006</v>
      </c>
      <c r="C538" s="7">
        <f t="shared" si="9"/>
        <v>89.47</v>
      </c>
      <c r="D538" s="4">
        <v>0.89470000000000005</v>
      </c>
    </row>
    <row r="539" spans="1:4">
      <c r="A539" s="8">
        <v>41699</v>
      </c>
      <c r="B539" s="5">
        <v>71</v>
      </c>
      <c r="C539" s="7">
        <f t="shared" si="9"/>
        <v>92.210000000000008</v>
      </c>
      <c r="D539" s="4">
        <v>0.92210000000000003</v>
      </c>
    </row>
    <row r="540" spans="1:4">
      <c r="A540" s="8">
        <v>41730</v>
      </c>
      <c r="B540" s="5">
        <v>71.400000000000006</v>
      </c>
      <c r="C540" s="7">
        <f t="shared" si="9"/>
        <v>92.86999999999999</v>
      </c>
      <c r="D540" s="4">
        <v>0.92869999999999997</v>
      </c>
    </row>
    <row r="541" spans="1:4">
      <c r="A541" s="8">
        <v>41760</v>
      </c>
      <c r="B541" s="5">
        <v>71.5</v>
      </c>
      <c r="C541" s="7">
        <f t="shared" si="9"/>
        <v>93.19</v>
      </c>
      <c r="D541" s="4">
        <v>0.93189999999999995</v>
      </c>
    </row>
    <row r="542" spans="1:4">
      <c r="A542" s="8">
        <v>41791</v>
      </c>
      <c r="B542" s="5">
        <v>72</v>
      </c>
      <c r="C542" s="7">
        <f t="shared" si="9"/>
        <v>94.199999999999989</v>
      </c>
      <c r="D542" s="4">
        <v>0.94199999999999995</v>
      </c>
    </row>
    <row r="543" spans="1:4">
      <c r="A543" s="8">
        <v>41821</v>
      </c>
      <c r="B543" s="5">
        <v>71.5</v>
      </c>
      <c r="C543" s="7">
        <f t="shared" si="9"/>
        <v>93.24</v>
      </c>
      <c r="D543" s="4">
        <v>0.93240000000000001</v>
      </c>
    </row>
    <row r="544" spans="1:4">
      <c r="A544" s="8">
        <v>41852</v>
      </c>
      <c r="B544" s="5">
        <v>71.900000000000006</v>
      </c>
      <c r="C544" s="7">
        <v>93.49</v>
      </c>
      <c r="D544" s="4">
        <v>0.93489999999999995</v>
      </c>
    </row>
    <row r="545" spans="1:4">
      <c r="A545" s="8">
        <v>41883</v>
      </c>
      <c r="B545" s="3">
        <v>68.900000000000006</v>
      </c>
      <c r="C545" s="7">
        <f t="shared" si="9"/>
        <v>87.52</v>
      </c>
      <c r="D545" s="4">
        <v>0.87519999999999998</v>
      </c>
    </row>
    <row r="546" spans="1:4">
      <c r="A546" s="8">
        <v>41913</v>
      </c>
      <c r="B546" s="3">
        <v>69.400000000000006</v>
      </c>
      <c r="C546" s="7">
        <f t="shared" si="9"/>
        <v>88.05</v>
      </c>
      <c r="D546" s="4">
        <v>0.88049999999999995</v>
      </c>
    </row>
    <row r="547" spans="1:4">
      <c r="A547" s="8">
        <v>41944</v>
      </c>
      <c r="B547" s="5">
        <v>68.2</v>
      </c>
      <c r="C547" s="7">
        <f t="shared" si="9"/>
        <v>84.91</v>
      </c>
      <c r="D547" s="6">
        <v>0.84909999999999997</v>
      </c>
    </row>
    <row r="548" spans="1:4">
      <c r="A548" s="8">
        <v>41974</v>
      </c>
      <c r="B548" s="3">
        <v>66.5</v>
      </c>
      <c r="C548" s="7">
        <f t="shared" si="9"/>
        <v>82.02000000000001</v>
      </c>
      <c r="D548" s="4">
        <v>0.82020000000000004</v>
      </c>
    </row>
    <row r="549" spans="1:4">
      <c r="A549" s="8">
        <v>42005</v>
      </c>
      <c r="B549" s="3">
        <v>63.9</v>
      </c>
      <c r="C549" s="7">
        <f t="shared" si="9"/>
        <v>77.81</v>
      </c>
      <c r="D549" s="4">
        <v>0.77810000000000001</v>
      </c>
    </row>
    <row r="550" spans="1:4">
      <c r="A550" s="8">
        <v>42036</v>
      </c>
      <c r="B550" s="3">
        <v>64.099999999999994</v>
      </c>
      <c r="C550" s="7">
        <f t="shared" si="9"/>
        <v>77.92</v>
      </c>
      <c r="D550" s="4">
        <v>0.7792</v>
      </c>
    </row>
    <row r="551" spans="1:4">
      <c r="A551" s="8">
        <v>42064</v>
      </c>
      <c r="B551" s="3">
        <v>63.3</v>
      </c>
      <c r="C551" s="7">
        <f t="shared" si="9"/>
        <v>76.34</v>
      </c>
      <c r="D551" s="4">
        <v>0.76339999999999997</v>
      </c>
    </row>
    <row r="552" spans="1:4">
      <c r="A552" s="8">
        <v>42095</v>
      </c>
      <c r="B552" s="3">
        <v>65.3</v>
      </c>
      <c r="C552" s="7">
        <f t="shared" si="9"/>
        <v>79.81</v>
      </c>
      <c r="D552" s="4">
        <v>0.79810000000000003</v>
      </c>
    </row>
    <row r="553" spans="1:4">
      <c r="A553" s="8">
        <v>42125</v>
      </c>
      <c r="B553" s="3">
        <v>63.7</v>
      </c>
      <c r="C553" s="7">
        <f t="shared" si="9"/>
        <v>76.63</v>
      </c>
      <c r="D553" s="4">
        <v>0.76629999999999998</v>
      </c>
    </row>
    <row r="554" spans="1:4">
      <c r="A554" s="8">
        <v>42156</v>
      </c>
      <c r="B554" s="3">
        <v>63.8</v>
      </c>
      <c r="C554" s="7">
        <f t="shared" si="9"/>
        <v>76.8</v>
      </c>
      <c r="D554" s="4">
        <v>0.76800000000000002</v>
      </c>
    </row>
    <row r="555" spans="1:4">
      <c r="A555" s="8">
        <v>42186</v>
      </c>
      <c r="B555" s="3">
        <v>61.4</v>
      </c>
      <c r="C555" s="7">
        <f t="shared" si="9"/>
        <v>72.94</v>
      </c>
      <c r="D555" s="4">
        <v>0.72940000000000005</v>
      </c>
    </row>
    <row r="556" spans="1:4">
      <c r="A556" s="8">
        <v>42217</v>
      </c>
      <c r="B556" s="3">
        <v>60.9</v>
      </c>
      <c r="C556" s="7">
        <f t="shared" si="9"/>
        <v>71.489999999999995</v>
      </c>
      <c r="D556" s="4">
        <v>0.71489999999999998</v>
      </c>
    </row>
    <row r="557" spans="1:4">
      <c r="A557" s="8">
        <v>42248</v>
      </c>
      <c r="B557" s="3">
        <v>59.9</v>
      </c>
      <c r="C557" s="7">
        <f t="shared" si="9"/>
        <v>70.099999999999994</v>
      </c>
      <c r="D557" s="4">
        <v>0.70099999999999996</v>
      </c>
    </row>
    <row r="558" spans="1:4">
      <c r="A558" s="8">
        <v>42278</v>
      </c>
      <c r="B558" s="3">
        <v>60.3</v>
      </c>
      <c r="C558" s="7">
        <f t="shared" si="9"/>
        <v>70.989999999999995</v>
      </c>
      <c r="D558" s="4">
        <v>0.70989999999999998</v>
      </c>
    </row>
    <row r="559" spans="1:4">
      <c r="A559" s="8">
        <v>42309</v>
      </c>
      <c r="B559" s="3">
        <v>61.8</v>
      </c>
      <c r="C559" s="7">
        <f t="shared" si="9"/>
        <v>71.89</v>
      </c>
      <c r="D559" s="4">
        <v>0.71889999999999998</v>
      </c>
    </row>
    <row r="560" spans="1:4">
      <c r="A560" s="8">
        <v>42339</v>
      </c>
      <c r="B560" s="3">
        <v>62.7</v>
      </c>
      <c r="C560" s="7">
        <f t="shared" si="9"/>
        <v>73.06</v>
      </c>
      <c r="D560" s="4">
        <v>0.73060000000000003</v>
      </c>
    </row>
    <row r="561" spans="1:5">
      <c r="A561" s="8">
        <v>42370</v>
      </c>
      <c r="B561" s="3">
        <v>61.5</v>
      </c>
      <c r="C561" s="7">
        <f t="shared" si="9"/>
        <v>71</v>
      </c>
      <c r="D561" s="4">
        <v>0.71</v>
      </c>
    </row>
    <row r="562" spans="1:5">
      <c r="A562" s="8">
        <v>42401</v>
      </c>
      <c r="B562" s="3">
        <v>61.4</v>
      </c>
      <c r="C562" s="7">
        <f t="shared" si="9"/>
        <v>71.399999999999991</v>
      </c>
      <c r="D562" s="4">
        <v>0.71399999999999997</v>
      </c>
    </row>
    <row r="563" spans="1:5">
      <c r="A563" s="8">
        <v>42430</v>
      </c>
      <c r="B563" s="3">
        <v>64.400000000000006</v>
      </c>
      <c r="C563" s="7">
        <f t="shared" si="9"/>
        <v>76.570000000000007</v>
      </c>
      <c r="D563" s="4">
        <v>0.76570000000000005</v>
      </c>
    </row>
    <row r="564" spans="1:5">
      <c r="A564" s="8">
        <v>42461</v>
      </c>
      <c r="B564" s="3">
        <v>63.8</v>
      </c>
      <c r="C564" s="7">
        <f t="shared" si="9"/>
        <v>76.55</v>
      </c>
      <c r="D564" s="4">
        <v>0.76549999999999996</v>
      </c>
    </row>
    <row r="565" spans="1:5">
      <c r="A565" s="8">
        <v>42491</v>
      </c>
      <c r="B565" s="3">
        <v>61.7</v>
      </c>
      <c r="C565" s="7">
        <f t="shared" si="9"/>
        <v>72.42</v>
      </c>
      <c r="D565" s="4">
        <v>0.72419999999999995</v>
      </c>
    </row>
    <row r="566" spans="1:5">
      <c r="A566" s="8">
        <v>42522</v>
      </c>
      <c r="B566" s="3">
        <v>62.5</v>
      </c>
      <c r="C566" s="7">
        <f t="shared" si="9"/>
        <v>74.260000000000005</v>
      </c>
      <c r="D566" s="4">
        <v>0.74260000000000004</v>
      </c>
    </row>
    <row r="567" spans="1:5">
      <c r="A567" s="8">
        <v>42552</v>
      </c>
      <c r="B567" s="3">
        <v>63.3</v>
      </c>
      <c r="C567" s="3">
        <f t="shared" si="9"/>
        <v>75.22</v>
      </c>
      <c r="D567" s="4">
        <v>0.75219999999999998</v>
      </c>
    </row>
    <row r="568" spans="1:5">
      <c r="A568" s="8">
        <v>42583</v>
      </c>
      <c r="B568" s="3">
        <v>63.2</v>
      </c>
      <c r="C568" s="3">
        <f t="shared" si="9"/>
        <v>75.14</v>
      </c>
      <c r="D568" s="4">
        <v>0.75139999999999996</v>
      </c>
    </row>
    <row r="569" spans="1:5">
      <c r="A569" s="8">
        <v>42614</v>
      </c>
      <c r="B569" s="3">
        <v>63.9</v>
      </c>
      <c r="C569" s="3">
        <f t="shared" si="9"/>
        <v>76.3</v>
      </c>
      <c r="D569" s="4">
        <v>0.76300000000000001</v>
      </c>
      <c r="E569" s="3"/>
    </row>
    <row r="570" spans="1:5">
      <c r="A570" s="8">
        <v>42644</v>
      </c>
      <c r="B570" s="3">
        <v>65</v>
      </c>
      <c r="C570" s="3">
        <f t="shared" si="9"/>
        <v>76.13</v>
      </c>
      <c r="D570" s="4">
        <v>0.76129999999999998</v>
      </c>
    </row>
    <row r="571" spans="1:5">
      <c r="A571" s="8">
        <v>42675</v>
      </c>
      <c r="B571" s="3">
        <v>65.3</v>
      </c>
      <c r="C571" s="3">
        <f t="shared" si="9"/>
        <v>74.739999999999995</v>
      </c>
      <c r="D571" s="4">
        <v>0.74739999999999995</v>
      </c>
    </row>
    <row r="572" spans="1:5">
      <c r="A572" s="8">
        <v>42705</v>
      </c>
      <c r="B572" s="3">
        <v>63.9</v>
      </c>
      <c r="C572" s="3">
        <f t="shared" si="9"/>
        <v>72.36</v>
      </c>
      <c r="D572" s="4">
        <v>0.72360000000000002</v>
      </c>
    </row>
    <row r="573" spans="1:5">
      <c r="A573" s="8">
        <v>42736</v>
      </c>
      <c r="B573" s="3">
        <v>65.8</v>
      </c>
      <c r="C573" s="3">
        <f t="shared" si="9"/>
        <v>75.67</v>
      </c>
      <c r="D573" s="4">
        <v>0.75670000000000004</v>
      </c>
    </row>
    <row r="574" spans="1:5">
      <c r="A574" s="8">
        <v>42767</v>
      </c>
      <c r="B574" s="3">
        <v>66.7</v>
      </c>
      <c r="C574" s="3">
        <f t="shared" si="9"/>
        <v>76.88000000000001</v>
      </c>
      <c r="D574" s="4">
        <v>0.76880000000000004</v>
      </c>
    </row>
    <row r="575" spans="1:5">
      <c r="A575" s="8">
        <v>42795</v>
      </c>
      <c r="B575" s="3">
        <v>66.2</v>
      </c>
      <c r="C575" s="3">
        <f t="shared" si="9"/>
        <v>76.44</v>
      </c>
      <c r="D575" s="4">
        <v>0.76439999999999997</v>
      </c>
    </row>
    <row r="576" spans="1:5">
      <c r="A576" s="8">
        <v>42826</v>
      </c>
      <c r="B576" s="3">
        <v>64.5</v>
      </c>
      <c r="C576" s="3">
        <f t="shared" si="9"/>
        <v>74.75</v>
      </c>
      <c r="D576" s="4">
        <v>0.74750000000000005</v>
      </c>
    </row>
    <row r="577" spans="1:4">
      <c r="A577" s="8">
        <v>42856</v>
      </c>
      <c r="B577" s="3">
        <v>63.8</v>
      </c>
      <c r="C577" s="3">
        <f t="shared" si="9"/>
        <v>74.5</v>
      </c>
      <c r="D577" s="4">
        <v>0.745</v>
      </c>
    </row>
    <row r="578" spans="1:4">
      <c r="A578" s="8">
        <v>42887</v>
      </c>
      <c r="B578" s="3">
        <v>65.5</v>
      </c>
      <c r="C578" s="3">
        <f t="shared" si="9"/>
        <v>76.92</v>
      </c>
      <c r="D578" s="4">
        <v>0.76919999999999999</v>
      </c>
    </row>
    <row r="579" spans="1:4">
      <c r="A579" s="8">
        <v>42917</v>
      </c>
      <c r="B579" s="3">
        <v>67.3</v>
      </c>
      <c r="C579" s="3">
        <f t="shared" si="9"/>
        <v>79.86999999999999</v>
      </c>
      <c r="D579" s="4">
        <v>0.79869999999999997</v>
      </c>
    </row>
    <row r="580" spans="1:4">
      <c r="A580" s="8">
        <v>42948</v>
      </c>
      <c r="B580" s="3">
        <v>66.3</v>
      </c>
      <c r="C580" s="3">
        <f t="shared" si="9"/>
        <v>78.97999999999999</v>
      </c>
      <c r="D580" s="4">
        <v>0.78979999999999995</v>
      </c>
    </row>
    <row r="581" spans="1:4">
      <c r="A581" s="8">
        <v>42979</v>
      </c>
      <c r="B581" s="3">
        <v>66.2</v>
      </c>
      <c r="C581" s="3">
        <f t="shared" si="9"/>
        <v>78.39</v>
      </c>
      <c r="D581" s="4">
        <v>0.78390000000000004</v>
      </c>
    </row>
    <row r="582" spans="1:4">
      <c r="A582" s="8">
        <v>43009</v>
      </c>
      <c r="B582" s="3">
        <v>64.900000000000006</v>
      </c>
      <c r="C582" s="3">
        <f t="shared" si="9"/>
        <v>76.73</v>
      </c>
      <c r="D582" s="4">
        <v>0.76729999999999998</v>
      </c>
    </row>
    <row r="583" spans="1:4">
      <c r="A583" s="8">
        <v>43040</v>
      </c>
      <c r="B583" s="3">
        <v>63.6</v>
      </c>
      <c r="C583" s="3">
        <f t="shared" si="9"/>
        <v>75.849999999999994</v>
      </c>
      <c r="D583" s="4">
        <v>0.75849999999999995</v>
      </c>
    </row>
    <row r="584" spans="1:4">
      <c r="A584" s="8">
        <v>43070</v>
      </c>
      <c r="B584" s="3">
        <v>64.900000000000006</v>
      </c>
      <c r="C584" s="3">
        <f t="shared" si="9"/>
        <v>78</v>
      </c>
      <c r="D584" s="4">
        <v>0.78</v>
      </c>
    </row>
    <row r="585" spans="1:4">
      <c r="A585" s="8">
        <v>43101</v>
      </c>
      <c r="B585" s="3">
        <v>65.599999999999994</v>
      </c>
      <c r="C585" s="3">
        <f t="shared" ref="C585:C636" si="10">IF(OR(D585=0,D585=" "),NA(),D585*100)</f>
        <v>80.73</v>
      </c>
      <c r="D585" s="4">
        <v>0.80730000000000002</v>
      </c>
    </row>
    <row r="586" spans="1:4">
      <c r="A586" s="8">
        <v>43132</v>
      </c>
      <c r="B586" s="3">
        <v>63.6</v>
      </c>
      <c r="C586" s="3">
        <f t="shared" si="10"/>
        <v>77.92</v>
      </c>
      <c r="D586" s="4">
        <v>0.7792</v>
      </c>
    </row>
    <row r="587" spans="1:4">
      <c r="A587" s="8">
        <v>43160</v>
      </c>
      <c r="B587" s="3">
        <v>62.3</v>
      </c>
      <c r="C587" s="3">
        <f t="shared" si="10"/>
        <v>76.649999999999991</v>
      </c>
      <c r="D587" s="4">
        <v>0.76649999999999996</v>
      </c>
    </row>
    <row r="588" spans="1:4">
      <c r="A588" s="8">
        <v>43191</v>
      </c>
      <c r="B588" s="3">
        <v>62.1</v>
      </c>
      <c r="C588" s="3">
        <f t="shared" si="10"/>
        <v>75.7</v>
      </c>
      <c r="D588" s="4">
        <v>0.75700000000000001</v>
      </c>
    </row>
    <row r="589" spans="1:4">
      <c r="A589" s="8">
        <v>43221</v>
      </c>
      <c r="B589" s="3">
        <v>62.8</v>
      </c>
      <c r="C589" s="3">
        <f t="shared" si="10"/>
        <v>75.64</v>
      </c>
      <c r="D589" s="4">
        <v>0.75639999999999996</v>
      </c>
    </row>
    <row r="590" spans="1:4">
      <c r="A590" s="8">
        <v>43252</v>
      </c>
      <c r="B590" s="3">
        <v>62.6</v>
      </c>
      <c r="C590" s="3">
        <f t="shared" si="10"/>
        <v>73.91</v>
      </c>
      <c r="D590" s="4">
        <v>0.73909999999999998</v>
      </c>
    </row>
    <row r="591" spans="1:4">
      <c r="A591" s="8">
        <v>43282</v>
      </c>
      <c r="B591" s="5">
        <v>63.5</v>
      </c>
      <c r="C591" s="3">
        <f t="shared" si="10"/>
        <v>74.31</v>
      </c>
      <c r="D591" s="4">
        <v>0.74309999999999998</v>
      </c>
    </row>
    <row r="592" spans="1:4">
      <c r="A592" s="8">
        <v>43313</v>
      </c>
      <c r="B592" s="3">
        <v>62.2</v>
      </c>
      <c r="C592" s="3">
        <f t="shared" si="10"/>
        <v>72.599999999999994</v>
      </c>
      <c r="D592" s="4">
        <v>0.72599999999999998</v>
      </c>
    </row>
    <row r="593" spans="1:4">
      <c r="A593" s="8">
        <v>43344</v>
      </c>
      <c r="B593" s="3">
        <v>62.2</v>
      </c>
      <c r="C593" s="3">
        <f t="shared" si="10"/>
        <v>72.22</v>
      </c>
      <c r="D593" s="4">
        <v>0.72219999999999995</v>
      </c>
    </row>
    <row r="594" spans="1:4">
      <c r="A594" s="8">
        <v>43374</v>
      </c>
      <c r="B594" s="3">
        <v>61.9</v>
      </c>
      <c r="C594" s="3">
        <f t="shared" si="10"/>
        <v>70.850000000000009</v>
      </c>
      <c r="D594" s="4">
        <v>0.70850000000000002</v>
      </c>
    </row>
    <row r="595" spans="1:4">
      <c r="A595" s="8">
        <v>43405</v>
      </c>
      <c r="B595" s="3">
        <v>63.3</v>
      </c>
      <c r="C595" s="3">
        <f t="shared" si="10"/>
        <v>73.16</v>
      </c>
      <c r="D595" s="4">
        <v>0.73160000000000003</v>
      </c>
    </row>
    <row r="596" spans="1:4">
      <c r="A596" s="8">
        <v>43435</v>
      </c>
      <c r="B596" s="3">
        <v>60.7</v>
      </c>
      <c r="C596" s="3">
        <f t="shared" si="10"/>
        <v>70.58</v>
      </c>
      <c r="D596" s="4">
        <v>0.70579999999999998</v>
      </c>
    </row>
    <row r="597" spans="1:4">
      <c r="A597" s="8">
        <v>43466</v>
      </c>
      <c r="B597" s="3">
        <v>61.6</v>
      </c>
      <c r="C597" s="3">
        <f t="shared" si="10"/>
        <v>72.680000000000007</v>
      </c>
      <c r="D597" s="4">
        <v>0.7268</v>
      </c>
    </row>
    <row r="598" spans="1:4">
      <c r="A598" s="8">
        <v>43497</v>
      </c>
      <c r="B598" s="3">
        <v>60.7</v>
      </c>
      <c r="C598" s="3">
        <f t="shared" si="10"/>
        <v>71.460000000000008</v>
      </c>
      <c r="D598" s="4">
        <v>0.71460000000000001</v>
      </c>
    </row>
    <row r="599" spans="1:4">
      <c r="A599" s="8">
        <v>43525</v>
      </c>
      <c r="B599" s="3">
        <v>60.5</v>
      </c>
      <c r="C599" s="3">
        <f t="shared" si="10"/>
        <v>70.87</v>
      </c>
      <c r="D599" s="4">
        <v>0.7087</v>
      </c>
    </row>
    <row r="600" spans="1:4">
      <c r="A600" s="8">
        <v>43556</v>
      </c>
      <c r="B600" s="3">
        <v>60.5</v>
      </c>
      <c r="C600" s="3">
        <f t="shared" si="10"/>
        <v>70.39</v>
      </c>
      <c r="D600" s="4">
        <v>0.70389999999999997</v>
      </c>
    </row>
    <row r="601" spans="1:4">
      <c r="A601" s="8">
        <v>43586</v>
      </c>
      <c r="B601" s="3">
        <v>60</v>
      </c>
      <c r="C601" s="3">
        <f t="shared" si="10"/>
        <v>69.16</v>
      </c>
      <c r="D601" s="4">
        <v>0.69159999999999999</v>
      </c>
    </row>
    <row r="602" spans="1:4">
      <c r="A602" s="8">
        <v>43617</v>
      </c>
      <c r="B602" s="5">
        <v>60.1</v>
      </c>
      <c r="C602" s="3">
        <f t="shared" si="10"/>
        <v>70.13000000000001</v>
      </c>
      <c r="D602" s="6">
        <v>0.70130000000000003</v>
      </c>
    </row>
    <row r="603" spans="1:4">
      <c r="A603" s="8">
        <v>43647</v>
      </c>
      <c r="B603" s="5">
        <v>59.5</v>
      </c>
      <c r="C603" s="3">
        <f t="shared" si="10"/>
        <v>68.94</v>
      </c>
      <c r="D603" s="6">
        <v>0.68940000000000001</v>
      </c>
    </row>
    <row r="604" spans="1:4">
      <c r="A604" s="8">
        <v>43678</v>
      </c>
      <c r="B604" s="5">
        <v>58.9</v>
      </c>
      <c r="C604" s="3">
        <f t="shared" si="10"/>
        <v>67.179999999999993</v>
      </c>
      <c r="D604" s="6">
        <v>0.67179999999999995</v>
      </c>
    </row>
    <row r="605" spans="1:4">
      <c r="A605" s="8">
        <v>43709</v>
      </c>
      <c r="B605" s="5">
        <v>59.2</v>
      </c>
      <c r="C605" s="3">
        <f t="shared" si="10"/>
        <v>67.490000000000009</v>
      </c>
      <c r="D605" s="6">
        <v>0.67490000000000006</v>
      </c>
    </row>
    <row r="606" spans="1:4">
      <c r="A606" s="8">
        <v>43739</v>
      </c>
      <c r="B606" s="5">
        <v>60</v>
      </c>
      <c r="C606" s="3">
        <f t="shared" si="10"/>
        <v>69.260000000000005</v>
      </c>
      <c r="D606" s="6">
        <v>0.69259999999999999</v>
      </c>
    </row>
    <row r="607" spans="1:4">
      <c r="A607" s="8">
        <v>43770</v>
      </c>
      <c r="B607" s="5">
        <v>59</v>
      </c>
      <c r="C607" s="3">
        <f t="shared" si="10"/>
        <v>67.77</v>
      </c>
      <c r="D607" s="6">
        <v>0.67769999999999997</v>
      </c>
    </row>
    <row r="608" spans="1:4">
      <c r="A608" s="8">
        <v>43800</v>
      </c>
      <c r="B608" s="5">
        <v>60.3</v>
      </c>
      <c r="C608" s="3">
        <f t="shared" si="10"/>
        <v>70.06</v>
      </c>
      <c r="D608" s="6">
        <v>0.7006</v>
      </c>
    </row>
    <row r="609" spans="1:4">
      <c r="A609" s="8">
        <v>43831</v>
      </c>
      <c r="B609" s="5">
        <v>58.1</v>
      </c>
      <c r="C609" s="3">
        <f t="shared" si="10"/>
        <v>67.239999999999995</v>
      </c>
      <c r="D609" s="6">
        <v>0.6724</v>
      </c>
    </row>
    <row r="610" spans="1:4">
      <c r="A610" s="8">
        <v>43862</v>
      </c>
      <c r="B610" s="5">
        <v>57</v>
      </c>
      <c r="C610" s="3">
        <f t="shared" si="10"/>
        <v>65.239999999999995</v>
      </c>
      <c r="D610" s="6">
        <v>0.65239999999999998</v>
      </c>
    </row>
    <row r="611" spans="1:4">
      <c r="A611" s="8">
        <v>43891</v>
      </c>
      <c r="B611" s="5">
        <v>54.7</v>
      </c>
      <c r="C611" s="3">
        <f t="shared" si="10"/>
        <v>61.750000000000007</v>
      </c>
      <c r="D611" s="6">
        <v>0.61750000000000005</v>
      </c>
    </row>
    <row r="612" spans="1:4">
      <c r="A612" s="8">
        <v>43922</v>
      </c>
      <c r="B612" s="5">
        <v>57.8</v>
      </c>
      <c r="C612" s="3">
        <f t="shared" si="10"/>
        <v>65.66</v>
      </c>
      <c r="D612" s="6">
        <v>0.65659999999999996</v>
      </c>
    </row>
    <row r="613" spans="1:4">
      <c r="A613" s="8">
        <v>43952</v>
      </c>
      <c r="B613" s="5">
        <v>58.8</v>
      </c>
      <c r="C613" s="3">
        <f t="shared" si="10"/>
        <v>66.59</v>
      </c>
      <c r="D613" s="6">
        <v>0.66590000000000005</v>
      </c>
    </row>
    <row r="614" spans="1:4">
      <c r="A614" s="8">
        <v>43983</v>
      </c>
      <c r="B614" s="5">
        <v>60</v>
      </c>
      <c r="C614" s="3">
        <f t="shared" si="10"/>
        <v>68.63</v>
      </c>
      <c r="D614" s="6">
        <v>0.68630000000000002</v>
      </c>
    </row>
    <row r="615" spans="1:4">
      <c r="A615" s="8">
        <v>44013</v>
      </c>
      <c r="B615" s="5">
        <v>61.9</v>
      </c>
      <c r="C615" s="3">
        <f t="shared" si="10"/>
        <v>72.13000000000001</v>
      </c>
      <c r="D615" s="6">
        <v>0.72130000000000005</v>
      </c>
    </row>
    <row r="616" spans="1:4">
      <c r="A616" s="8">
        <v>44044</v>
      </c>
      <c r="B616" s="5">
        <v>62.6</v>
      </c>
      <c r="C616" s="3">
        <f t="shared" si="10"/>
        <v>73.540000000000006</v>
      </c>
      <c r="D616" s="6">
        <v>0.73540000000000005</v>
      </c>
    </row>
    <row r="617" spans="1:4">
      <c r="A617" s="8">
        <v>44075</v>
      </c>
      <c r="B617" s="5">
        <v>60.7</v>
      </c>
      <c r="C617" s="3">
        <f t="shared" si="10"/>
        <v>71.08</v>
      </c>
      <c r="D617" s="6">
        <v>0.71079999999999999</v>
      </c>
    </row>
    <row r="618" spans="1:4">
      <c r="A618" s="8">
        <v>44105</v>
      </c>
      <c r="B618" s="5">
        <v>59.5</v>
      </c>
      <c r="C618" s="3">
        <f t="shared" si="10"/>
        <v>70.44</v>
      </c>
      <c r="D618" s="6">
        <v>0.70440000000000003</v>
      </c>
    </row>
    <row r="619" spans="1:4">
      <c r="A619" s="8">
        <v>44136</v>
      </c>
      <c r="B619" s="5">
        <v>61.5</v>
      </c>
      <c r="C619" s="3">
        <f t="shared" si="10"/>
        <v>73.929999999999993</v>
      </c>
      <c r="D619" s="6">
        <v>0.73929999999999996</v>
      </c>
    </row>
    <row r="620" spans="1:4">
      <c r="A620" s="8">
        <v>44166</v>
      </c>
      <c r="B620" s="5">
        <v>63.4</v>
      </c>
      <c r="C620" s="3">
        <f t="shared" si="10"/>
        <v>77.02</v>
      </c>
      <c r="D620" s="6">
        <v>0.7702</v>
      </c>
    </row>
    <row r="621" spans="1:4">
      <c r="A621" s="8">
        <v>44197</v>
      </c>
      <c r="B621" s="5">
        <v>63</v>
      </c>
      <c r="C621" s="3">
        <f t="shared" si="10"/>
        <v>76.449999999999989</v>
      </c>
      <c r="D621" s="6">
        <v>0.76449999999999996</v>
      </c>
    </row>
    <row r="622" spans="1:4">
      <c r="A622" s="8">
        <v>44228</v>
      </c>
      <c r="B622" s="5">
        <v>64.5</v>
      </c>
      <c r="C622" s="3">
        <f t="shared" si="10"/>
        <v>78.290000000000006</v>
      </c>
      <c r="D622" s="6">
        <v>0.78290000000000004</v>
      </c>
    </row>
    <row r="623" spans="1:4">
      <c r="A623" s="8">
        <v>44256</v>
      </c>
      <c r="B623" s="5">
        <v>63.9</v>
      </c>
      <c r="C623" s="3">
        <f t="shared" si="10"/>
        <v>76.02</v>
      </c>
      <c r="D623" s="6">
        <v>0.76019999999999999</v>
      </c>
    </row>
    <row r="624" spans="1:4">
      <c r="A624" s="8">
        <v>44287</v>
      </c>
      <c r="B624" s="5">
        <v>64.400000000000006</v>
      </c>
      <c r="C624" s="3">
        <f t="shared" si="10"/>
        <v>77.759999999999991</v>
      </c>
      <c r="D624" s="6">
        <v>0.77759999999999996</v>
      </c>
    </row>
    <row r="625" spans="1:5">
      <c r="A625" s="8">
        <v>44317</v>
      </c>
      <c r="B625" s="5">
        <v>63.5</v>
      </c>
      <c r="C625" s="3">
        <f t="shared" si="10"/>
        <v>77.25</v>
      </c>
      <c r="D625" s="6">
        <v>0.77249999999999996</v>
      </c>
    </row>
    <row r="626" spans="1:5">
      <c r="A626" s="8">
        <v>44348</v>
      </c>
      <c r="B626" s="5">
        <v>62.7</v>
      </c>
      <c r="C626" s="3">
        <f t="shared" si="10"/>
        <v>75.180000000000007</v>
      </c>
      <c r="D626" s="6">
        <v>0.75180000000000002</v>
      </c>
    </row>
    <row r="627" spans="1:5">
      <c r="A627" s="8">
        <v>44378</v>
      </c>
      <c r="B627" s="5">
        <v>61.6</v>
      </c>
      <c r="C627" s="3">
        <f t="shared" si="10"/>
        <v>73.81</v>
      </c>
      <c r="D627" s="6">
        <v>0.73809999999999998</v>
      </c>
    </row>
    <row r="628" spans="1:5">
      <c r="A628" s="8">
        <v>44409</v>
      </c>
      <c r="B628" s="5">
        <v>61.2</v>
      </c>
      <c r="C628" s="3">
        <f t="shared" si="10"/>
        <v>73.350000000000009</v>
      </c>
      <c r="D628" s="6">
        <v>0.73350000000000004</v>
      </c>
    </row>
    <row r="629" spans="1:5">
      <c r="A629" s="8">
        <v>44440</v>
      </c>
      <c r="B629" s="5">
        <v>60.8</v>
      </c>
      <c r="C629" s="3">
        <f t="shared" si="10"/>
        <v>72.06</v>
      </c>
      <c r="D629" s="6">
        <v>0.72060000000000002</v>
      </c>
    </row>
    <row r="630" spans="1:5">
      <c r="A630" s="8">
        <v>44470</v>
      </c>
      <c r="B630" s="5">
        <v>63.1</v>
      </c>
      <c r="C630" s="3">
        <f t="shared" si="10"/>
        <v>75.460000000000008</v>
      </c>
      <c r="D630" s="6">
        <v>0.75460000000000005</v>
      </c>
    </row>
    <row r="631" spans="1:5">
      <c r="A631" s="8">
        <v>44501</v>
      </c>
      <c r="B631" s="5">
        <v>60.2</v>
      </c>
      <c r="C631" s="3">
        <f t="shared" si="10"/>
        <v>71.44</v>
      </c>
      <c r="D631" s="6">
        <v>0.71440000000000003</v>
      </c>
    </row>
    <row r="632" spans="1:5">
      <c r="A632" s="8">
        <v>44531</v>
      </c>
      <c r="B632" s="5">
        <v>61.1</v>
      </c>
      <c r="C632" s="3">
        <f t="shared" si="10"/>
        <v>72.56</v>
      </c>
      <c r="D632" s="6">
        <v>0.72560000000000002</v>
      </c>
    </row>
    <row r="633" spans="1:5">
      <c r="A633" s="8">
        <v>44562</v>
      </c>
      <c r="B633" s="5">
        <v>59.3</v>
      </c>
      <c r="C633" s="3">
        <f t="shared" si="10"/>
        <v>70.11</v>
      </c>
      <c r="D633" s="6">
        <v>0.70109999999999995</v>
      </c>
    </row>
    <row r="634" spans="1:5">
      <c r="A634" s="8">
        <v>44593</v>
      </c>
      <c r="B634" s="5">
        <v>60.6</v>
      </c>
      <c r="C634" s="3">
        <f t="shared" si="10"/>
        <v>71.819999999999993</v>
      </c>
      <c r="D634" s="6">
        <v>0.71819999999999995</v>
      </c>
      <c r="E634" s="44"/>
    </row>
    <row r="635" spans="1:5">
      <c r="A635" s="8">
        <v>44621</v>
      </c>
      <c r="B635" s="5">
        <v>63.6</v>
      </c>
      <c r="C635" s="3">
        <f t="shared" si="10"/>
        <v>74.819999999999993</v>
      </c>
      <c r="D635" s="6">
        <v>0.74819999999999998</v>
      </c>
    </row>
    <row r="636" spans="1:5">
      <c r="A636" s="8">
        <v>44652</v>
      </c>
      <c r="B636" s="5">
        <v>63.1</v>
      </c>
      <c r="C636" s="3">
        <f t="shared" si="10"/>
        <v>71.48</v>
      </c>
      <c r="D636" s="6">
        <v>0.71479999999999999</v>
      </c>
    </row>
    <row r="637" spans="1:5">
      <c r="A637" s="8">
        <v>44682</v>
      </c>
    </row>
    <row r="638" spans="1:5">
      <c r="A638" s="8">
        <v>44713</v>
      </c>
    </row>
  </sheetData>
  <phoneticPr fontId="62" type="noConversion"/>
  <printOptions horizontalCentered="1"/>
  <pageMargins left="0.5" right="0.5" top="0.5" bottom="0.5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6.4</vt:lpstr>
      <vt:lpstr>6.4 Data</vt:lpstr>
      <vt:lpstr>'Table 6.4'!Print_Area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Alicia (DPS)</dc:creator>
  <cp:lastModifiedBy>O'Brien, Gregory (DPS)</cp:lastModifiedBy>
  <cp:lastPrinted>2021-05-25T00:44:14Z</cp:lastPrinted>
  <dcterms:created xsi:type="dcterms:W3CDTF">1998-08-20T05:09:59Z</dcterms:created>
  <dcterms:modified xsi:type="dcterms:W3CDTF">2022-05-25T04:31:39Z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2022-01-19T02:05:18Z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4f245d03-c739-496d-bf10-e06462cdcf55</vt:lpwstr>
  </property>
  <property fmtid="{D5CDD505-2E9C-101B-9397-08002B2CF9AE}" pid="8" name="MSIP_Label_234ea0fa-41da-4eb0-b95e-07c328641c0b_ContentBits">
    <vt:lpwstr>0</vt:lpwstr>
  </property>
</Properties>
</file>