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parlaph-my.sharepoint.com/personal/amelia_puckering_aph_gov_au/Documents/Desktop/"/>
    </mc:Choice>
  </mc:AlternateContent>
  <xr:revisionPtr revIDLastSave="0" documentId="8_{82ED0538-D68B-4CD6-A964-31A47876FB85}" xr6:coauthVersionLast="47" xr6:coauthVersionMax="47" xr10:uidLastSave="{00000000-0000-0000-0000-000000000000}"/>
  <bookViews>
    <workbookView xWindow="-120" yWindow="-120" windowWidth="29040" windowHeight="17520" tabRatio="886" xr2:uid="{A1703815-0212-4128-B3DB-9DCF215F08F1}"/>
  </bookViews>
  <sheets>
    <sheet name="Ch.5 Finance" sheetId="1" r:id="rId1"/>
    <sheet name="5.1 Business interest rates " sheetId="2" r:id="rId2"/>
    <sheet name="5.2 Housing and cash interest r" sheetId="3" r:id="rId3"/>
    <sheet name="5.3 Lending for housing " sheetId="4" r:id="rId4"/>
    <sheet name="5.4 Home loan affordability " sheetId="5" r:id="rId5"/>
    <sheet name="5.5 Stock exchange indexes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0" i="5" l="1"/>
  <c r="D119" i="5"/>
  <c r="F274" i="4" l="1"/>
  <c r="E274" i="4"/>
  <c r="F273" i="4"/>
  <c r="E273" i="4"/>
  <c r="D118" i="5"/>
  <c r="F272" i="4"/>
  <c r="E272" i="4"/>
  <c r="F271" i="4"/>
  <c r="E271" i="4"/>
  <c r="F270" i="4"/>
  <c r="E270" i="4"/>
  <c r="D117" i="5"/>
  <c r="E269" i="4"/>
  <c r="F269" i="4"/>
  <c r="F268" i="4"/>
  <c r="E268" i="4"/>
  <c r="F267" i="4"/>
  <c r="E267" i="4"/>
  <c r="D116" i="5"/>
  <c r="F266" i="4"/>
  <c r="E266" i="4"/>
  <c r="F265" i="4"/>
  <c r="E265" i="4"/>
  <c r="F264" i="4"/>
  <c r="E264" i="4"/>
  <c r="F263" i="4"/>
  <c r="E263" i="4"/>
  <c r="D115" i="5" l="1"/>
  <c r="F262" i="4" l="1"/>
  <c r="E262" i="4"/>
  <c r="F261" i="4"/>
  <c r="E261" i="4"/>
  <c r="F260" i="4"/>
  <c r="E260" i="4"/>
  <c r="D114" i="5"/>
  <c r="E259" i="4" l="1"/>
  <c r="F259" i="4"/>
  <c r="D113" i="5"/>
  <c r="F258" i="4"/>
  <c r="E258" i="4"/>
  <c r="F257" i="4"/>
  <c r="E257" i="4"/>
  <c r="F254" i="4"/>
  <c r="F255" i="4"/>
  <c r="F256" i="4"/>
  <c r="E254" i="4"/>
  <c r="E255" i="4"/>
  <c r="E256" i="4"/>
  <c r="D112" i="5"/>
  <c r="F253" i="4"/>
  <c r="E253" i="4"/>
  <c r="D111" i="5"/>
  <c r="F252" i="4"/>
  <c r="E252" i="4"/>
  <c r="F251" i="4"/>
  <c r="E251" i="4"/>
  <c r="F250" i="4"/>
  <c r="E250" i="4"/>
  <c r="F249" i="4"/>
  <c r="E249" i="4"/>
  <c r="D110" i="5"/>
  <c r="F248" i="4"/>
  <c r="E248" i="4"/>
  <c r="F247" i="4"/>
  <c r="E247" i="4"/>
  <c r="F246" i="4"/>
  <c r="E246" i="4"/>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F245" i="4" l="1"/>
  <c r="E245" i="4"/>
  <c r="F244" i="4"/>
  <c r="E244" i="4"/>
  <c r="F243" i="4"/>
  <c r="E243" i="4"/>
  <c r="F242" i="4"/>
  <c r="E242" i="4"/>
  <c r="F241" i="4"/>
  <c r="E241" i="4"/>
  <c r="F240" i="4"/>
  <c r="E240" i="4"/>
  <c r="F239" i="4"/>
  <c r="E239" i="4"/>
  <c r="F238" i="4"/>
  <c r="E238" i="4"/>
  <c r="F237" i="4"/>
  <c r="E237" i="4"/>
  <c r="F236" i="4"/>
  <c r="E236" i="4"/>
  <c r="F235" i="4"/>
  <c r="E235" i="4"/>
  <c r="F234" i="4"/>
  <c r="E234" i="4"/>
  <c r="F233" i="4"/>
  <c r="E233" i="4"/>
  <c r="F232" i="4"/>
  <c r="E232" i="4"/>
  <c r="F231" i="4"/>
  <c r="E231" i="4"/>
  <c r="F230" i="4"/>
  <c r="E230" i="4"/>
  <c r="F229" i="4"/>
  <c r="E229" i="4"/>
  <c r="F228" i="4"/>
  <c r="E228" i="4"/>
  <c r="F227" i="4"/>
  <c r="E227" i="4"/>
  <c r="F226" i="4"/>
  <c r="E226" i="4"/>
  <c r="F225" i="4"/>
  <c r="E225" i="4"/>
  <c r="F224" i="4"/>
  <c r="E224" i="4"/>
  <c r="F223" i="4"/>
  <c r="E223" i="4"/>
  <c r="F222" i="4"/>
  <c r="E222" i="4"/>
  <c r="F221" i="4"/>
  <c r="E221" i="4"/>
  <c r="F220" i="4"/>
  <c r="E220" i="4"/>
  <c r="F219" i="4"/>
  <c r="E219" i="4"/>
  <c r="F218" i="4"/>
  <c r="E218" i="4"/>
  <c r="F217" i="4"/>
  <c r="E217" i="4"/>
  <c r="F216" i="4"/>
  <c r="E216" i="4"/>
  <c r="F215" i="4"/>
  <c r="E215" i="4"/>
  <c r="F214" i="4"/>
  <c r="E214" i="4"/>
  <c r="F213" i="4"/>
  <c r="E213" i="4"/>
  <c r="F212" i="4"/>
  <c r="E212" i="4"/>
  <c r="F211" i="4"/>
  <c r="E211" i="4"/>
  <c r="F210" i="4"/>
  <c r="E210" i="4"/>
  <c r="F209" i="4"/>
  <c r="E209" i="4"/>
  <c r="F208" i="4"/>
  <c r="E208" i="4"/>
  <c r="F207" i="4"/>
  <c r="E207" i="4"/>
  <c r="F206" i="4"/>
  <c r="E206" i="4"/>
  <c r="F205" i="4"/>
  <c r="E205" i="4"/>
  <c r="F204" i="4"/>
  <c r="E204" i="4"/>
  <c r="F203" i="4"/>
  <c r="E203" i="4"/>
  <c r="F202" i="4"/>
  <c r="E202" i="4"/>
  <c r="F201" i="4"/>
  <c r="E201" i="4"/>
  <c r="F200" i="4"/>
  <c r="E200" i="4"/>
  <c r="F199" i="4"/>
  <c r="E199" i="4"/>
  <c r="F198" i="4"/>
  <c r="E198" i="4"/>
  <c r="F197" i="4"/>
  <c r="E197" i="4"/>
  <c r="F196" i="4"/>
  <c r="E196" i="4"/>
  <c r="F195" i="4"/>
  <c r="E195" i="4"/>
  <c r="F194" i="4"/>
  <c r="E194" i="4"/>
  <c r="F193" i="4"/>
  <c r="E193" i="4"/>
  <c r="F192" i="4"/>
  <c r="E192" i="4"/>
  <c r="F191" i="4"/>
  <c r="E191" i="4"/>
  <c r="F190" i="4"/>
  <c r="E190" i="4"/>
  <c r="F189" i="4"/>
  <c r="E189" i="4"/>
  <c r="F188" i="4"/>
  <c r="E188" i="4"/>
  <c r="F187" i="4"/>
  <c r="E187" i="4"/>
  <c r="F186" i="4"/>
  <c r="E186" i="4"/>
  <c r="F185" i="4"/>
  <c r="E185" i="4"/>
  <c r="F184" i="4"/>
  <c r="E184" i="4"/>
  <c r="F183" i="4"/>
  <c r="E183" i="4"/>
  <c r="F182" i="4"/>
  <c r="E182" i="4"/>
  <c r="F181" i="4"/>
  <c r="E181" i="4"/>
  <c r="F180" i="4"/>
  <c r="E180" i="4"/>
  <c r="F179" i="4"/>
  <c r="E179" i="4"/>
  <c r="F178" i="4"/>
  <c r="E178" i="4"/>
  <c r="F177" i="4"/>
  <c r="E177" i="4"/>
  <c r="F176" i="4"/>
  <c r="E176" i="4"/>
  <c r="F175" i="4"/>
  <c r="E175" i="4"/>
  <c r="F174" i="4"/>
  <c r="E174" i="4"/>
  <c r="F173" i="4"/>
  <c r="E173" i="4"/>
  <c r="F172" i="4"/>
  <c r="E172" i="4"/>
  <c r="F171" i="4"/>
  <c r="E171" i="4"/>
  <c r="F170" i="4"/>
  <c r="E170" i="4"/>
  <c r="F169" i="4"/>
  <c r="E169" i="4"/>
  <c r="F168" i="4"/>
  <c r="E168" i="4"/>
  <c r="F167" i="4"/>
  <c r="E167" i="4"/>
  <c r="F166" i="4"/>
  <c r="E166" i="4"/>
  <c r="F165" i="4"/>
  <c r="E165" i="4"/>
  <c r="F164" i="4"/>
  <c r="E164" i="4"/>
  <c r="F163" i="4"/>
  <c r="E163" i="4"/>
  <c r="F162" i="4"/>
  <c r="E162" i="4"/>
  <c r="F161" i="4"/>
  <c r="E161" i="4"/>
  <c r="F160" i="4"/>
  <c r="E160" i="4"/>
  <c r="F159" i="4"/>
  <c r="E159" i="4"/>
  <c r="F158" i="4"/>
  <c r="E158" i="4"/>
  <c r="F157" i="4"/>
  <c r="E157" i="4"/>
  <c r="F156" i="4"/>
  <c r="E156" i="4"/>
  <c r="F155" i="4"/>
  <c r="E155" i="4"/>
  <c r="F154" i="4"/>
  <c r="E154" i="4"/>
  <c r="F153" i="4"/>
  <c r="E153" i="4"/>
  <c r="F152" i="4"/>
  <c r="E152" i="4"/>
  <c r="F151" i="4"/>
  <c r="E151" i="4"/>
  <c r="F150" i="4"/>
  <c r="E150" i="4"/>
  <c r="F149" i="4"/>
  <c r="E149" i="4"/>
  <c r="F148" i="4"/>
  <c r="E148" i="4"/>
  <c r="F147" i="4"/>
  <c r="E147" i="4"/>
  <c r="F146" i="4"/>
  <c r="E146" i="4"/>
  <c r="F145" i="4"/>
  <c r="E145" i="4"/>
  <c r="F144" i="4"/>
  <c r="E144" i="4"/>
  <c r="F143" i="4"/>
  <c r="E143" i="4"/>
  <c r="F142" i="4"/>
  <c r="E142" i="4"/>
  <c r="F141" i="4"/>
  <c r="E141" i="4"/>
  <c r="F140" i="4"/>
  <c r="E140" i="4"/>
  <c r="F139" i="4"/>
  <c r="E139" i="4"/>
  <c r="F138" i="4"/>
  <c r="E138" i="4"/>
  <c r="F137" i="4"/>
  <c r="E137" i="4"/>
  <c r="F136" i="4"/>
  <c r="E136" i="4"/>
  <c r="F135" i="4"/>
  <c r="E135" i="4"/>
  <c r="F134" i="4"/>
  <c r="E134" i="4"/>
  <c r="F133" i="4"/>
  <c r="E133" i="4"/>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F113" i="4"/>
  <c r="E113" i="4"/>
  <c r="F112" i="4"/>
  <c r="E112" i="4"/>
  <c r="F111" i="4"/>
  <c r="E111" i="4"/>
  <c r="F110" i="4"/>
  <c r="E110" i="4"/>
  <c r="F109" i="4"/>
  <c r="E109" i="4"/>
  <c r="F108" i="4"/>
  <c r="E108" i="4"/>
  <c r="F107" i="4"/>
  <c r="E107" i="4"/>
  <c r="F106" i="4"/>
  <c r="E106" i="4"/>
  <c r="F105" i="4"/>
  <c r="E105" i="4"/>
  <c r="F104" i="4"/>
  <c r="E104" i="4"/>
  <c r="F103" i="4"/>
  <c r="E103" i="4"/>
  <c r="F102" i="4"/>
  <c r="E102" i="4"/>
  <c r="F101" i="4"/>
  <c r="E101" i="4"/>
  <c r="F100" i="4"/>
  <c r="E100" i="4"/>
  <c r="F99" i="4"/>
  <c r="E99" i="4"/>
  <c r="F98" i="4"/>
  <c r="E98" i="4"/>
  <c r="F97" i="4"/>
  <c r="E97" i="4"/>
  <c r="F96" i="4"/>
  <c r="E96" i="4"/>
  <c r="F95" i="4"/>
  <c r="E95" i="4"/>
  <c r="F94" i="4"/>
  <c r="E94" i="4"/>
  <c r="F93" i="4"/>
  <c r="E93" i="4"/>
  <c r="F92" i="4"/>
  <c r="E92" i="4"/>
  <c r="F91" i="4"/>
  <c r="E91" i="4"/>
  <c r="F90" i="4"/>
  <c r="E90" i="4"/>
  <c r="F89" i="4"/>
  <c r="E89" i="4"/>
  <c r="F88" i="4"/>
  <c r="E88" i="4"/>
  <c r="F87" i="4"/>
  <c r="E87" i="4"/>
  <c r="F86" i="4"/>
  <c r="E86" i="4"/>
  <c r="F85" i="4"/>
  <c r="E85" i="4"/>
  <c r="F84" i="4"/>
  <c r="E84" i="4"/>
  <c r="F83" i="4"/>
  <c r="E83" i="4"/>
  <c r="F82" i="4"/>
  <c r="E82" i="4"/>
  <c r="F81" i="4"/>
  <c r="E81" i="4"/>
  <c r="F80" i="4"/>
  <c r="E80" i="4"/>
  <c r="F79" i="4"/>
  <c r="E79" i="4"/>
  <c r="F78" i="4"/>
  <c r="E78" i="4"/>
  <c r="F77" i="4"/>
  <c r="E77" i="4"/>
  <c r="F76" i="4"/>
  <c r="E76" i="4"/>
  <c r="F75" i="4"/>
  <c r="E75" i="4"/>
  <c r="F74" i="4"/>
  <c r="E74" i="4"/>
  <c r="F73" i="4"/>
  <c r="E73" i="4"/>
  <c r="F72" i="4"/>
  <c r="E72" i="4"/>
  <c r="F71" i="4"/>
  <c r="E71" i="4"/>
  <c r="F70" i="4"/>
  <c r="E70" i="4"/>
  <c r="F69" i="4"/>
  <c r="E69" i="4"/>
  <c r="F68" i="4"/>
  <c r="E68" i="4"/>
  <c r="F67" i="4"/>
  <c r="E67" i="4"/>
  <c r="F66" i="4"/>
  <c r="E66" i="4"/>
  <c r="F65" i="4"/>
  <c r="E65" i="4"/>
  <c r="F64" i="4"/>
  <c r="E64" i="4"/>
  <c r="F63" i="4"/>
  <c r="E63" i="4"/>
  <c r="F62" i="4"/>
  <c r="E62" i="4"/>
  <c r="F61" i="4"/>
  <c r="E61" i="4"/>
  <c r="F60" i="4"/>
  <c r="E60" i="4"/>
  <c r="F59" i="4"/>
  <c r="E59" i="4"/>
  <c r="F58" i="4"/>
  <c r="E58" i="4"/>
  <c r="F57" i="4"/>
  <c r="E57" i="4"/>
  <c r="F56" i="4"/>
  <c r="E56" i="4"/>
  <c r="F55" i="4"/>
  <c r="E55" i="4"/>
  <c r="F54" i="4"/>
  <c r="E54" i="4"/>
  <c r="F53" i="4"/>
  <c r="E53" i="4"/>
  <c r="F52" i="4"/>
  <c r="E52" i="4"/>
  <c r="F51" i="4"/>
  <c r="E51" i="4"/>
  <c r="F50" i="4"/>
  <c r="E50" i="4"/>
  <c r="F49" i="4"/>
  <c r="E49" i="4"/>
  <c r="F48" i="4"/>
  <c r="E48" i="4"/>
  <c r="F47" i="4"/>
  <c r="E47" i="4"/>
  <c r="F46" i="4"/>
  <c r="E46" i="4"/>
  <c r="F45" i="4"/>
  <c r="E45" i="4"/>
  <c r="F44" i="4"/>
  <c r="E44" i="4"/>
  <c r="F43" i="4"/>
  <c r="E43" i="4"/>
  <c r="F42" i="4"/>
  <c r="E42" i="4"/>
  <c r="F41" i="4"/>
  <c r="E41" i="4"/>
  <c r="F40" i="4"/>
  <c r="E40" i="4"/>
  <c r="F39" i="4"/>
  <c r="E39" i="4"/>
  <c r="F38" i="4"/>
  <c r="E38" i="4"/>
  <c r="F37" i="4"/>
  <c r="E37" i="4"/>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alcChain>
</file>

<file path=xl/sharedStrings.xml><?xml version="1.0" encoding="utf-8"?>
<sst xmlns="http://schemas.openxmlformats.org/spreadsheetml/2006/main" count="107" uniqueCount="90">
  <si>
    <t>Glossary</t>
  </si>
  <si>
    <t>Timeseries</t>
  </si>
  <si>
    <t>5.1 Business interest rates </t>
  </si>
  <si>
    <t>5.2 Housing and cash interest rates </t>
  </si>
  <si>
    <t>5.3 Lending for housing </t>
  </si>
  <si>
    <t>5.4 Home loan affordability </t>
  </si>
  <si>
    <t>5.5 Stock exchange indexes </t>
  </si>
  <si>
    <t>Chapter 5 Finance</t>
  </si>
  <si>
    <t>Source: Reserve Bank of Australia, Statistical Tables, Business lending rates (Table F7), Growth in selected financial aggregates (Table D1)</t>
  </si>
  <si>
    <t>Table F7</t>
  </si>
  <si>
    <t xml:space="preserve">Table D1 </t>
  </si>
  <si>
    <t>FLRBFNSBT</t>
  </si>
  <si>
    <t>FLRBFNMBT</t>
  </si>
  <si>
    <t>FLRBFNLBT</t>
  </si>
  <si>
    <t>Lending rates Small business</t>
  </si>
  <si>
    <t>Lending rates Medium business</t>
  </si>
  <si>
    <t>Lending rates Large business</t>
  </si>
  <si>
    <t>Growth in business credit (12 month ended)</t>
  </si>
  <si>
    <t>Month</t>
  </si>
  <si>
    <t>Original (Per cent per annum)</t>
  </si>
  <si>
    <t>Seasonally adjusted (Per cent)</t>
  </si>
  <si>
    <t>Notes</t>
  </si>
  <si>
    <t>F7  BUSINESS LENDING RATES</t>
  </si>
  <si>
    <t xml:space="preserve">Data are compiled based on monthly returns collected by APRA from banks and registered financial corporations that have $2 billion of business credit or more. This threshold captures over 95 per cent of total business credit. 
Due to the nature of these data sources, these rates are indicative only and are likely to be regularly revised. The RBA continuously reviews a variety of sources for interest rate data and may make changes to the series provided here as a result.
Data are not break adjusted.
Data reported in this table are weighted averages of interest rates reported by each lender participating in the Economic and Financial Statistics (EFS) collection, and measure the interest rates paid by resident borrowers. 
Data are for the weighted average interest rate on loans, finance leases and bill acceptances to businesses. They exclude reverse repos. 
Interest rates for finance outstanding are weighted by the value of finance outstanding reported by each lender participating in the EFS collection. 
Interest rates for new finance funded in the month are weighted by the value of finance funded in the month by each lender participating in the EFS collection. 
A loan or finance lease is considered funded once any portion of the funds is made available for the borrower to draw down according to the terms of the contract.
A business is classified as small if the reporting entity has exposure to the business of less than $1 million and the business has turnover of less than $50 million. A business is classified as medium if the reporting entity has exposure to the business of $1 million or more and the business has turnover less than $50 million. A business is classified as large if it has a turnover of $50 million or more. 'Exposure' refers to all liabilities that a borrower has owing to the reporting entity.
For definitions and inclusion criteria for each series, please see Australian Reporting Standard ARS 742.0, available at https://www.apra.gov.au/sites/default/files/ars_742.0_absrba_business_credit_stocks_flows_and_interest_rates_1_0.pdf.
</t>
  </si>
  <si>
    <t xml:space="preserve">5.2 Housing and cash interest rates </t>
  </si>
  <si>
    <t>Source: Reserve Bank of Australia, Statistical Tables, Indicator Lending Rates (Table F5) Interest Rates and Yields - Money Market, Monthly (Table F1.1)</t>
  </si>
  <si>
    <t xml:space="preserve">Table F5 </t>
  </si>
  <si>
    <t xml:space="preserve">Table F1.1 </t>
  </si>
  <si>
    <t>FILRHLBVS</t>
  </si>
  <si>
    <t>FIRMMCRI</t>
  </si>
  <si>
    <t>'Banks' housing interest rate</t>
  </si>
  <si>
    <t>Interbank Overnight Cash Rate</t>
  </si>
  <si>
    <t>Original 
(Per cent per annum)</t>
  </si>
  <si>
    <t>Original (Per cent)</t>
  </si>
  <si>
    <t>NOTES:</t>
  </si>
  <si>
    <t>Indicator Lending Rates F5</t>
  </si>
  <si>
    <t>Data are compiled on the last working day of the month.
Data are subject to series breaks relating to changes in the sample of reporting institutions and lending products over time.
‘Housing loan’ rates are those quoted for loans to owner-occupiers; in most cases, the same rates also apply to investment housing. Rates for ‘Banks’ and ‘Mortgage managers’ are the average rates of large lenders in each group. ‘Standard’ rates apply to housing loans with facilities such as the option to redraw or make early repayments.</t>
  </si>
  <si>
    <t>Interest Rates and Yields - Money Market, Monthly F1.1</t>
  </si>
  <si>
    <t>Interest rates and yields are representative. They are the midpoint of predominant bid and offer quotations in each market as identified by the RBA.
‘Interbank rate’ is a weighted average of the interest rates at which banks have borrowed and lent exchange settlement funds overnight. The 11am call rate is used prior to July 1998.
All monthly figures are an average of daily figures for the month.</t>
  </si>
  <si>
    <t>5.3 Lending for housing</t>
  </si>
  <si>
    <t>Source: ABS,  Lending Indicators (Table 1 - Chart, Table 3, 13 and 23)</t>
  </si>
  <si>
    <t>Chart Data</t>
  </si>
  <si>
    <t>A108296973X</t>
  </si>
  <si>
    <t>A108268693J</t>
  </si>
  <si>
    <t>A108273775J</t>
  </si>
  <si>
    <t>Calculated</t>
  </si>
  <si>
    <t>A108299116K</t>
  </si>
  <si>
    <t>A108276982C</t>
  </si>
  <si>
    <t>A108299886F</t>
  </si>
  <si>
    <t>Total housing - value of new loan commitments (excluding re-financing)</t>
  </si>
  <si>
    <t>Owner occupier - value of new loan commitments (excluding re-financing)</t>
  </si>
  <si>
    <t>Investor - value of new loan commitments (excluding re-financing)</t>
  </si>
  <si>
    <t>Owner occupier - Monthly change (%)</t>
  </si>
  <si>
    <t>Investor - Monthly change (%)</t>
  </si>
  <si>
    <t>New loan commitments - owner occupiers (excluding re-financing)</t>
  </si>
  <si>
    <t>New loan commitments - Investors (excluding re-financing)</t>
  </si>
  <si>
    <t>First Home
New loan commitments - owner occupiers</t>
  </si>
  <si>
    <t>Seasonally Adjusted ($ Millions)</t>
  </si>
  <si>
    <t>Seasonally Adjusted</t>
  </si>
  <si>
    <t>Original (Number)</t>
  </si>
  <si>
    <t>5.4 Home loan affordability</t>
  </si>
  <si>
    <t>see Library Catalogue</t>
  </si>
  <si>
    <t>Library Catalogue</t>
  </si>
  <si>
    <t>Caculated</t>
  </si>
  <si>
    <t>1. Proportion of family income required to meet monthly loan repayment</t>
  </si>
  <si>
    <t>2. Quarterly median house prices - Australian capital cities</t>
  </si>
  <si>
    <t>Quarterly median house prices - Australian capital cities</t>
  </si>
  <si>
    <t>Quarterly</t>
  </si>
  <si>
    <t>AUSTRALIA (%)</t>
  </si>
  <si>
    <t>Capital cities ($,000)</t>
  </si>
  <si>
    <t>Notes.</t>
  </si>
  <si>
    <t>1. Real Estate Institute of Australia
Purchased by the Parliamentary Library directly from the REIA. See Library Catalogue  - search 'Real Estate Institute of Australia' in author.
Notes:
a. Family income:
REIA have advised the Parliamentary Library that this is median weekly family income, based on the 2011 ABS Census of Population and Housing. REIA commissioned a project to develop new methodology to estimate income (developed by Outlook Economics) resulting in revisions to the median weekly family income data. The September quarter of 2013 edition was the first edition with updated/revised figures. All previously reported data was revised.
b. Average loan size:
Average loan size data is provided directly by the ABS to the REIA and includes all the new loans for owner-occupied housing taken during the quarter excluding those refinanced.
c. Interest rates:
Data on interest rates is obtained from Cannex and financial institutions across Australia (using average variable standard interest rates and assuming a loan term of 25 years). Weights are applied to these interest rates, based on ABS data on the number of new housing commitments by lender type (eg banks, credit unions etc). (Previously an interest rate was calculated as an average of rates for banks, building societies and other lenders.)</t>
  </si>
  <si>
    <r>
      <t xml:space="preserve">2. Real Estate Institute of Australia
Purchased by the Parliamentary Library directly from the REIA. See Library Catalogue  - search 'Real Estate Institute of Australia' in author.
</t>
    </r>
    <r>
      <rPr>
        <b/>
        <sz val="8"/>
        <rFont val="Arial"/>
        <family val="2"/>
      </rPr>
      <t>Notes:</t>
    </r>
    <r>
      <rPr>
        <sz val="8"/>
        <rFont val="Arial"/>
        <family val="2"/>
      </rPr>
      <t xml:space="preserve">
Weighted average.</t>
    </r>
  </si>
  <si>
    <t xml:space="preserve"> </t>
  </si>
  <si>
    <t>5.5 Stock exchange indexes</t>
  </si>
  <si>
    <t>Source: Australian Stock Exchange, Historical Market Statistics</t>
  </si>
  <si>
    <t>All ordinaries</t>
  </si>
  <si>
    <t>S&amp;P/ASX 200</t>
  </si>
  <si>
    <t>Key Economic and Social Indicators Dashboard</t>
  </si>
  <si>
    <t>Next release</t>
  </si>
  <si>
    <t>Latest Update (Release Date)</t>
  </si>
  <si>
    <t>25 business days after the end of the month</t>
  </si>
  <si>
    <t>Statistical Tables | RBA</t>
  </si>
  <si>
    <t>Source: Proportion of family income to meet average loan repayments, Real Estate Institute of Australia, Purchased by the Parliamentary Library see Library Catalogue</t>
  </si>
  <si>
    <t>Capital cities ($,</t>
  </si>
  <si>
    <t>Historical market statistics (asx.com.au)</t>
  </si>
  <si>
    <t>DGFACNF12</t>
  </si>
  <si>
    <t xml:space="preserve">  </t>
  </si>
  <si>
    <t>Lending indicators, March 2024 | Australian Bureau of Statistics (abs.gov.au)</t>
  </si>
  <si>
    <t>Lending indicators changed to 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</si>
</sst>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mmm\-yyyy"/>
    <numFmt numFmtId="165" formatCode="0.0"/>
    <numFmt numFmtId="166" formatCode="0.0;\-0.0;0.0;@"/>
    <numFmt numFmtId="167" formatCode="0;\-0;0;@"/>
    <numFmt numFmtId="168" formatCode="mmm\ yy"/>
    <numFmt numFmtId="169" formatCode="_-* #,##0.0_-;\-* #,##0.0_-;_-* &quot;-&quot;??_-;_-@_-"/>
    <numFmt numFmtId="170" formatCode="_-* #,##0.000_-;\-* #,##0.000_-;_-* &quot;-&quot;??_-;_-@_-"/>
    <numFmt numFmtId="171" formatCode="_-* #,##0_-;\-* #,##0_-;_-* &quot;-&quot;??_-;_-@_-"/>
  </numFmts>
  <fonts count="25">
    <font>
      <sz val="11"/>
      <color theme="1"/>
      <name val="Calibri"/>
      <family val="2"/>
      <scheme val="minor"/>
    </font>
    <font>
      <u/>
      <sz val="11"/>
      <color theme="10"/>
      <name val="Calibri"/>
      <family val="2"/>
      <scheme val="minor"/>
    </font>
    <font>
      <b/>
      <sz val="12"/>
      <color theme="1"/>
      <name val="Calibri"/>
      <family val="2"/>
      <scheme val="minor"/>
    </font>
    <font>
      <sz val="11"/>
      <color theme="1"/>
      <name val="Calibri"/>
      <family val="2"/>
      <scheme val="minor"/>
    </font>
    <font>
      <b/>
      <sz val="8"/>
      <name val="Arial"/>
      <family val="2"/>
    </font>
    <font>
      <sz val="8"/>
      <name val="Arial"/>
      <family val="2"/>
    </font>
    <font>
      <sz val="8"/>
      <color theme="0" tint="-0.34998626667073579"/>
      <name val="Arial"/>
      <family val="2"/>
    </font>
    <font>
      <sz val="10"/>
      <name val="Arial"/>
      <family val="2"/>
    </font>
    <font>
      <sz val="8"/>
      <color indexed="8"/>
      <name val="Arial"/>
      <family val="2"/>
    </font>
    <font>
      <sz val="8"/>
      <color theme="1"/>
      <name val="Arial"/>
      <family val="2"/>
    </font>
    <font>
      <b/>
      <sz val="9"/>
      <color theme="1"/>
      <name val="Arial"/>
      <family val="2"/>
    </font>
    <font>
      <sz val="10"/>
      <color rgb="FFFF0000"/>
      <name val="Arial"/>
      <family val="2"/>
    </font>
    <font>
      <b/>
      <sz val="9"/>
      <name val="Arial"/>
      <family val="2"/>
    </font>
    <font>
      <i/>
      <sz val="8"/>
      <name val="Arial"/>
      <family val="2"/>
    </font>
    <font>
      <sz val="8"/>
      <color rgb="FFFF0000"/>
      <name val="Arial"/>
      <family val="2"/>
    </font>
    <font>
      <u/>
      <sz val="8"/>
      <color indexed="12"/>
      <name val="Arial"/>
      <family val="2"/>
    </font>
    <font>
      <b/>
      <sz val="24"/>
      <color theme="0"/>
      <name val="Calibri"/>
      <family val="2"/>
      <scheme val="minor"/>
    </font>
    <font>
      <sz val="11"/>
      <name val="Calibri"/>
      <family val="2"/>
      <scheme val="minor"/>
    </font>
    <font>
      <b/>
      <sz val="11"/>
      <name val="Calibri"/>
      <family val="2"/>
      <scheme val="minor"/>
    </font>
    <font>
      <sz val="11"/>
      <color rgb="FF006100"/>
      <name val="Calibri"/>
      <family val="2"/>
      <scheme val="minor"/>
    </font>
    <font>
      <u/>
      <sz val="10"/>
      <color indexed="12"/>
      <name val="Geneva"/>
    </font>
    <font>
      <b/>
      <sz val="8"/>
      <color theme="1"/>
      <name val="Arial"/>
      <family val="2"/>
    </font>
    <font>
      <sz val="9"/>
      <color rgb="FF000000"/>
      <name val="Arial"/>
      <family val="2"/>
    </font>
    <font>
      <sz val="10"/>
      <color rgb="FF000000"/>
      <name val="Arial"/>
      <family val="2"/>
    </font>
    <font>
      <sz val="11"/>
      <color rgb="FF9C0006"/>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16192F"/>
        <bgColor indexed="64"/>
      </patternFill>
    </fill>
    <fill>
      <patternFill patternType="solid">
        <fgColor rgb="FFC6EFCE"/>
      </patternFill>
    </fill>
    <fill>
      <patternFill patternType="solid">
        <fgColor rgb="FFFFC7CE"/>
      </patternFill>
    </fill>
  </fills>
  <borders count="5">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2">
    <xf numFmtId="0" fontId="0" fillId="0" borderId="0"/>
    <xf numFmtId="0" fontId="1"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7" fillId="0" borderId="0"/>
    <xf numFmtId="0" fontId="7" fillId="0" borderId="0"/>
    <xf numFmtId="0" fontId="7" fillId="0" borderId="0"/>
    <xf numFmtId="0" fontId="3" fillId="0" borderId="0"/>
    <xf numFmtId="9" fontId="3" fillId="0" borderId="0" applyFont="0" applyFill="0" applyBorder="0" applyAlignment="0" applyProtection="0"/>
    <xf numFmtId="0" fontId="19" fillId="5" borderId="0" applyNumberFormat="0" applyBorder="0" applyAlignment="0" applyProtection="0"/>
    <xf numFmtId="0" fontId="20" fillId="0" borderId="0" applyNumberFormat="0" applyFill="0" applyBorder="0" applyAlignment="0" applyProtection="0">
      <alignment vertical="top"/>
      <protection locked="0"/>
    </xf>
    <xf numFmtId="0" fontId="24" fillId="6" borderId="0" applyNumberFormat="0" applyBorder="0" applyAlignment="0" applyProtection="0"/>
  </cellStyleXfs>
  <cellXfs count="140">
    <xf numFmtId="0" fontId="0" fillId="0" borderId="0" xfId="0"/>
    <xf numFmtId="0" fontId="0" fillId="2" borderId="0" xfId="0" applyFill="1"/>
    <xf numFmtId="0" fontId="1" fillId="0" borderId="0" xfId="1"/>
    <xf numFmtId="0" fontId="2" fillId="2" borderId="1" xfId="0" applyFont="1" applyFill="1" applyBorder="1"/>
    <xf numFmtId="0" fontId="4" fillId="0" borderId="0" xfId="0" applyFont="1"/>
    <xf numFmtId="0" fontId="5" fillId="0" borderId="0" xfId="0" applyFont="1"/>
    <xf numFmtId="0" fontId="6" fillId="0" borderId="0" xfId="0" applyFont="1"/>
    <xf numFmtId="0" fontId="5" fillId="0" borderId="0" xfId="0" applyFont="1" applyAlignment="1">
      <alignment horizontal="left"/>
    </xf>
    <xf numFmtId="0" fontId="5" fillId="0" borderId="0" xfId="4" applyFont="1" applyAlignment="1">
      <alignment vertical="top" wrapText="1"/>
    </xf>
    <xf numFmtId="0" fontId="5" fillId="0" borderId="1" xfId="0" applyFont="1" applyBorder="1" applyAlignment="1">
      <alignment wrapText="1"/>
    </xf>
    <xf numFmtId="164" fontId="5" fillId="0" borderId="0" xfId="0" applyNumberFormat="1" applyFont="1" applyAlignment="1">
      <alignment horizontal="left"/>
    </xf>
    <xf numFmtId="0" fontId="4" fillId="0" borderId="0" xfId="0" applyFont="1" applyAlignment="1">
      <alignment horizontal="left"/>
    </xf>
    <xf numFmtId="165" fontId="5" fillId="0" borderId="0" xfId="0" applyNumberFormat="1" applyFont="1"/>
    <xf numFmtId="0" fontId="9" fillId="0" borderId="0" xfId="0" applyFont="1"/>
    <xf numFmtId="0" fontId="4" fillId="0" borderId="0" xfId="4" applyFont="1" applyAlignment="1">
      <alignment horizontal="left"/>
    </xf>
    <xf numFmtId="0" fontId="4" fillId="0" borderId="0" xfId="4" applyFont="1" applyAlignment="1">
      <alignment vertical="center"/>
    </xf>
    <xf numFmtId="164" fontId="4" fillId="0" borderId="0" xfId="0" applyNumberFormat="1" applyFont="1" applyAlignment="1">
      <alignment horizontal="left"/>
    </xf>
    <xf numFmtId="0" fontId="10" fillId="0" borderId="0" xfId="0" applyFont="1"/>
    <xf numFmtId="166" fontId="5" fillId="0" borderId="0" xfId="0" applyNumberFormat="1" applyFont="1"/>
    <xf numFmtId="0" fontId="11" fillId="0" borderId="0" xfId="0" applyFont="1"/>
    <xf numFmtId="2" fontId="7" fillId="0" borderId="0" xfId="0" applyNumberFormat="1" applyFont="1"/>
    <xf numFmtId="0" fontId="7" fillId="0" borderId="0" xfId="0" applyFont="1"/>
    <xf numFmtId="3" fontId="7" fillId="0" borderId="0" xfId="0" applyNumberFormat="1" applyFont="1"/>
    <xf numFmtId="166" fontId="6" fillId="0" borderId="0" xfId="0" applyNumberFormat="1" applyFont="1"/>
    <xf numFmtId="164" fontId="5" fillId="0" borderId="1" xfId="0" applyNumberFormat="1" applyFont="1" applyBorder="1" applyAlignment="1">
      <alignment horizontal="left"/>
    </xf>
    <xf numFmtId="164" fontId="4" fillId="0" borderId="1" xfId="0" applyNumberFormat="1" applyFont="1" applyBorder="1" applyAlignment="1">
      <alignment horizontal="right" wrapText="1"/>
    </xf>
    <xf numFmtId="166" fontId="4" fillId="0" borderId="0" xfId="0" applyNumberFormat="1" applyFont="1" applyAlignment="1">
      <alignment wrapText="1"/>
    </xf>
    <xf numFmtId="164" fontId="5" fillId="0" borderId="0" xfId="0" applyNumberFormat="1" applyFont="1" applyAlignment="1">
      <alignment wrapText="1"/>
    </xf>
    <xf numFmtId="0" fontId="12" fillId="0" borderId="0" xfId="0" applyFont="1"/>
    <xf numFmtId="0" fontId="5" fillId="0" borderId="0" xfId="0" applyFont="1" applyAlignment="1">
      <alignment vertical="top" wrapText="1"/>
    </xf>
    <xf numFmtId="0" fontId="13" fillId="0" borderId="0" xfId="0" applyFont="1" applyAlignment="1">
      <alignment horizontal="left" wrapText="1"/>
    </xf>
    <xf numFmtId="3" fontId="11" fillId="0" borderId="0" xfId="0" applyNumberFormat="1" applyFont="1"/>
    <xf numFmtId="164" fontId="14" fillId="0" borderId="0" xfId="0" applyNumberFormat="1" applyFont="1" applyAlignment="1">
      <alignment horizontal="left"/>
    </xf>
    <xf numFmtId="166" fontId="14" fillId="0" borderId="0" xfId="0" applyNumberFormat="1" applyFont="1"/>
    <xf numFmtId="0" fontId="4" fillId="0" borderId="1" xfId="0" applyFont="1" applyBorder="1"/>
    <xf numFmtId="168" fontId="5" fillId="0" borderId="0" xfId="0" applyNumberFormat="1" applyFont="1" applyAlignment="1">
      <alignment horizontal="right"/>
    </xf>
    <xf numFmtId="168" fontId="5" fillId="0" borderId="0" xfId="0" applyNumberFormat="1" applyFont="1" applyAlignment="1">
      <alignment horizontal="left"/>
    </xf>
    <xf numFmtId="165" fontId="15" fillId="0" borderId="0" xfId="1" applyNumberFormat="1" applyFont="1" applyAlignment="1" applyProtection="1"/>
    <xf numFmtId="0" fontId="14" fillId="0" borderId="0" xfId="0" applyFont="1"/>
    <xf numFmtId="168" fontId="14" fillId="0" borderId="0" xfId="0" applyNumberFormat="1" applyFont="1" applyAlignment="1">
      <alignment horizontal="right"/>
    </xf>
    <xf numFmtId="165" fontId="14" fillId="0" borderId="0" xfId="0" applyNumberFormat="1" applyFont="1"/>
    <xf numFmtId="3" fontId="5" fillId="0" borderId="0" xfId="0" applyNumberFormat="1" applyFont="1"/>
    <xf numFmtId="0" fontId="1" fillId="2" borderId="0" xfId="1" applyFill="1"/>
    <xf numFmtId="164" fontId="17" fillId="0" borderId="0" xfId="0" applyNumberFormat="1" applyFont="1" applyAlignment="1">
      <alignment horizontal="left"/>
    </xf>
    <xf numFmtId="165" fontId="17" fillId="0" borderId="0" xfId="0" applyNumberFormat="1" applyFont="1"/>
    <xf numFmtId="0" fontId="17" fillId="0" borderId="0" xfId="0" applyFont="1"/>
    <xf numFmtId="166" fontId="17" fillId="0" borderId="0" xfId="0" applyNumberFormat="1" applyFont="1"/>
    <xf numFmtId="166" fontId="17" fillId="0" borderId="0" xfId="0" applyNumberFormat="1" applyFont="1" applyAlignment="1">
      <alignment horizontal="right"/>
    </xf>
    <xf numFmtId="3" fontId="17" fillId="0" borderId="0" xfId="3" applyNumberFormat="1" applyFont="1" applyFill="1" applyBorder="1" applyAlignment="1">
      <alignment horizontal="center"/>
    </xf>
    <xf numFmtId="3" fontId="17" fillId="0" borderId="0" xfId="3" applyNumberFormat="1" applyFont="1" applyFill="1" applyBorder="1" applyAlignment="1">
      <alignment horizontal="right"/>
    </xf>
    <xf numFmtId="3" fontId="17" fillId="0" borderId="0" xfId="0" applyNumberFormat="1" applyFont="1" applyAlignment="1">
      <alignment horizontal="right"/>
    </xf>
    <xf numFmtId="165" fontId="17" fillId="0" borderId="0" xfId="0" applyNumberFormat="1" applyFont="1" applyAlignment="1">
      <alignment horizontal="right"/>
    </xf>
    <xf numFmtId="17" fontId="17" fillId="0" borderId="0" xfId="0" applyNumberFormat="1" applyFont="1"/>
    <xf numFmtId="168" fontId="17" fillId="0" borderId="0" xfId="0" applyNumberFormat="1" applyFont="1" applyAlignment="1">
      <alignment horizontal="right"/>
    </xf>
    <xf numFmtId="168" fontId="17" fillId="3" borderId="0" xfId="0" applyNumberFormat="1" applyFont="1" applyFill="1" applyAlignment="1">
      <alignment horizontal="right"/>
    </xf>
    <xf numFmtId="165" fontId="17" fillId="3" borderId="0" xfId="0" applyNumberFormat="1" applyFont="1" applyFill="1"/>
    <xf numFmtId="165" fontId="17" fillId="0" borderId="0" xfId="2" applyNumberFormat="1" applyFont="1" applyFill="1"/>
    <xf numFmtId="165" fontId="17" fillId="0" borderId="0" xfId="2" applyNumberFormat="1" applyFont="1"/>
    <xf numFmtId="15" fontId="0" fillId="2" borderId="0" xfId="0" applyNumberFormat="1" applyFill="1"/>
    <xf numFmtId="0" fontId="0" fillId="2" borderId="1" xfId="0" applyFill="1" applyBorder="1"/>
    <xf numFmtId="10" fontId="7" fillId="0" borderId="0" xfId="8" applyNumberFormat="1" applyFont="1"/>
    <xf numFmtId="17" fontId="0" fillId="2" borderId="0" xfId="0" applyNumberFormat="1" applyFill="1"/>
    <xf numFmtId="164" fontId="17" fillId="0" borderId="0" xfId="9" applyNumberFormat="1" applyFont="1" applyFill="1" applyAlignment="1">
      <alignment horizontal="left"/>
    </xf>
    <xf numFmtId="0" fontId="17" fillId="0" borderId="0" xfId="9" applyFont="1" applyFill="1"/>
    <xf numFmtId="2" fontId="4" fillId="0" borderId="1" xfId="7" applyNumberFormat="1" applyFont="1" applyBorder="1" applyAlignment="1">
      <alignment horizontal="right" wrapText="1"/>
    </xf>
    <xf numFmtId="167" fontId="17" fillId="0" borderId="0" xfId="0" applyNumberFormat="1" applyFont="1"/>
    <xf numFmtId="0" fontId="6" fillId="0" borderId="0" xfId="0" applyFont="1" applyAlignment="1">
      <alignment horizontal="center"/>
    </xf>
    <xf numFmtId="0" fontId="4" fillId="0" borderId="0" xfId="0" applyFont="1" applyAlignment="1">
      <alignment horizontal="right" wrapText="1"/>
    </xf>
    <xf numFmtId="0" fontId="5" fillId="0" borderId="1" xfId="4" applyFont="1" applyBorder="1" applyAlignment="1">
      <alignment vertical="top" wrapText="1"/>
    </xf>
    <xf numFmtId="0" fontId="5" fillId="0" borderId="0" xfId="0" applyFont="1" applyAlignment="1">
      <alignment wrapText="1"/>
    </xf>
    <xf numFmtId="0" fontId="4" fillId="0" borderId="0" xfId="0" applyFont="1" applyAlignment="1">
      <alignment wrapText="1"/>
    </xf>
    <xf numFmtId="165" fontId="17" fillId="0" borderId="0" xfId="5" applyNumberFormat="1" applyFont="1" applyAlignment="1">
      <alignment horizontal="right"/>
    </xf>
    <xf numFmtId="2" fontId="17" fillId="0" borderId="0" xfId="4" applyNumberFormat="1" applyFont="1" applyAlignment="1">
      <alignment horizontal="right"/>
    </xf>
    <xf numFmtId="0" fontId="4" fillId="0" borderId="2" xfId="4" applyFont="1" applyBorder="1" applyAlignment="1">
      <alignment horizontal="left" vertical="center" wrapText="1"/>
    </xf>
    <xf numFmtId="164" fontId="17" fillId="0" borderId="0" xfId="5" applyNumberFormat="1" applyFont="1" applyAlignment="1">
      <alignment horizontal="left"/>
    </xf>
    <xf numFmtId="0" fontId="5" fillId="0" borderId="0" xfId="0" applyFont="1" applyAlignment="1">
      <alignment horizontal="left" wrapText="1"/>
    </xf>
    <xf numFmtId="164" fontId="5" fillId="0" borderId="0" xfId="0" applyNumberFormat="1" applyFont="1" applyAlignment="1">
      <alignment horizontal="right"/>
    </xf>
    <xf numFmtId="2" fontId="5" fillId="0" borderId="0" xfId="0" applyNumberFormat="1" applyFont="1" applyAlignment="1">
      <alignment horizontal="right"/>
    </xf>
    <xf numFmtId="0" fontId="4" fillId="0" borderId="2" xfId="0" applyFont="1" applyBorder="1"/>
    <xf numFmtId="14" fontId="17" fillId="0" borderId="0" xfId="4" applyNumberFormat="1" applyFont="1" applyAlignment="1">
      <alignment horizontal="right"/>
    </xf>
    <xf numFmtId="14" fontId="5" fillId="0" borderId="0" xfId="4" applyNumberFormat="1" applyFont="1" applyAlignment="1">
      <alignment horizontal="right"/>
    </xf>
    <xf numFmtId="164" fontId="5" fillId="0" borderId="0" xfId="4" applyNumberFormat="1" applyFont="1" applyAlignment="1">
      <alignment horizontal="right"/>
    </xf>
    <xf numFmtId="0" fontId="8" fillId="0" borderId="0" xfId="0" applyFont="1" applyAlignment="1">
      <alignment vertical="top" wrapText="1"/>
    </xf>
    <xf numFmtId="0" fontId="5" fillId="0" borderId="0" xfId="4" applyFont="1"/>
    <xf numFmtId="0" fontId="17" fillId="0" borderId="0" xfId="4" applyFont="1"/>
    <xf numFmtId="2" fontId="17" fillId="0" borderId="0" xfId="0" applyNumberFormat="1" applyFont="1" applyAlignment="1">
      <alignment horizontal="right"/>
    </xf>
    <xf numFmtId="164" fontId="4" fillId="0" borderId="0" xfId="0" applyNumberFormat="1" applyFont="1" applyAlignment="1">
      <alignment horizontal="right"/>
    </xf>
    <xf numFmtId="164" fontId="4" fillId="0" borderId="0" xfId="4" applyNumberFormat="1" applyFont="1" applyAlignment="1">
      <alignment horizontal="right"/>
    </xf>
    <xf numFmtId="0" fontId="5" fillId="0" borderId="1" xfId="0" applyFont="1" applyBorder="1" applyAlignment="1">
      <alignment horizontal="left" wrapText="1"/>
    </xf>
    <xf numFmtId="0" fontId="18" fillId="0" borderId="0" xfId="0" applyFont="1" applyAlignment="1">
      <alignment horizontal="left"/>
    </xf>
    <xf numFmtId="164" fontId="18" fillId="0" borderId="0" xfId="0" applyNumberFormat="1" applyFont="1" applyAlignment="1">
      <alignment horizontal="left"/>
    </xf>
    <xf numFmtId="0" fontId="5" fillId="0" borderId="0" xfId="0" applyFont="1" applyAlignment="1">
      <alignment horizontal="right" wrapText="1"/>
    </xf>
    <xf numFmtId="2" fontId="17" fillId="0" borderId="0" xfId="0" applyNumberFormat="1" applyFont="1"/>
    <xf numFmtId="17" fontId="17" fillId="0" borderId="0" xfId="9" applyNumberFormat="1" applyFont="1" applyFill="1"/>
    <xf numFmtId="165" fontId="17" fillId="0" borderId="0" xfId="9" applyNumberFormat="1" applyFont="1" applyFill="1"/>
    <xf numFmtId="166" fontId="9" fillId="0" borderId="0" xfId="0" applyNumberFormat="1" applyFont="1"/>
    <xf numFmtId="166" fontId="17" fillId="0" borderId="0" xfId="9" applyNumberFormat="1" applyFont="1" applyFill="1"/>
    <xf numFmtId="169" fontId="7" fillId="0" borderId="0" xfId="2" applyNumberFormat="1" applyFont="1" applyAlignment="1">
      <alignment horizontal="right"/>
    </xf>
    <xf numFmtId="169" fontId="7" fillId="0" borderId="0" xfId="2" quotePrefix="1" applyNumberFormat="1" applyFont="1" applyAlignment="1">
      <alignment horizontal="right"/>
    </xf>
    <xf numFmtId="169" fontId="5" fillId="0" borderId="0" xfId="2" applyNumberFormat="1" applyFont="1" applyAlignment="1">
      <alignment horizontal="right"/>
    </xf>
    <xf numFmtId="167" fontId="9" fillId="0" borderId="0" xfId="0" applyNumberFormat="1" applyFont="1"/>
    <xf numFmtId="2" fontId="17" fillId="0" borderId="0" xfId="9" applyNumberFormat="1" applyFont="1" applyFill="1"/>
    <xf numFmtId="165" fontId="17" fillId="0" borderId="0" xfId="9" applyNumberFormat="1" applyFont="1" applyFill="1" applyAlignment="1">
      <alignment horizontal="right"/>
    </xf>
    <xf numFmtId="3" fontId="17" fillId="0" borderId="0" xfId="9" applyNumberFormat="1" applyFont="1" applyFill="1" applyAlignment="1">
      <alignment horizontal="right"/>
    </xf>
    <xf numFmtId="2" fontId="0" fillId="0" borderId="0" xfId="0" applyNumberFormat="1" applyAlignment="1">
      <alignment horizontal="right"/>
    </xf>
    <xf numFmtId="0" fontId="4" fillId="0" borderId="1" xfId="4" applyFont="1" applyBorder="1" applyAlignment="1">
      <alignment horizontal="right" vertical="top" wrapText="1"/>
    </xf>
    <xf numFmtId="0" fontId="5" fillId="0" borderId="0" xfId="4" applyFont="1" applyAlignment="1">
      <alignment wrapText="1"/>
    </xf>
    <xf numFmtId="2" fontId="17" fillId="0" borderId="0" xfId="4" applyNumberFormat="1" applyFont="1"/>
    <xf numFmtId="164" fontId="17" fillId="0" borderId="0" xfId="0" applyNumberFormat="1" applyFont="1" applyAlignment="1">
      <alignment horizontal="right"/>
    </xf>
    <xf numFmtId="14" fontId="17" fillId="0" borderId="0" xfId="0" applyNumberFormat="1" applyFont="1" applyAlignment="1">
      <alignment horizontal="right"/>
    </xf>
    <xf numFmtId="0" fontId="21" fillId="0" borderId="0" xfId="0" applyFont="1"/>
    <xf numFmtId="0" fontId="4" fillId="0" borderId="0" xfId="0" applyFont="1" applyAlignment="1">
      <alignment horizontal="left" vertical="top" wrapText="1"/>
    </xf>
    <xf numFmtId="0" fontId="6" fillId="0" borderId="0" xfId="0" applyFont="1" applyAlignment="1">
      <alignment horizontal="center" wrapText="1"/>
    </xf>
    <xf numFmtId="0" fontId="6" fillId="0" borderId="0" xfId="4" applyFont="1" applyAlignment="1">
      <alignment horizontal="center" wrapText="1"/>
    </xf>
    <xf numFmtId="0" fontId="4" fillId="0" borderId="1" xfId="0" applyFont="1" applyBorder="1" applyAlignment="1">
      <alignment horizontal="right" wrapText="1"/>
    </xf>
    <xf numFmtId="0" fontId="17" fillId="0" borderId="0" xfId="0" applyFont="1" applyAlignment="1">
      <alignment horizontal="right" wrapText="1"/>
    </xf>
    <xf numFmtId="170" fontId="5" fillId="0" borderId="0" xfId="2" applyNumberFormat="1" applyFont="1" applyAlignment="1">
      <alignment horizontal="right"/>
    </xf>
    <xf numFmtId="170" fontId="5" fillId="0" borderId="0" xfId="2" applyNumberFormat="1" applyFont="1"/>
    <xf numFmtId="0" fontId="9" fillId="0" borderId="0" xfId="0" applyFont="1" applyAlignment="1">
      <alignment horizontal="right" wrapText="1"/>
    </xf>
    <xf numFmtId="0" fontId="9" fillId="0" borderId="0" xfId="0" applyFont="1" applyAlignment="1">
      <alignment horizontal="right"/>
    </xf>
    <xf numFmtId="0" fontId="5" fillId="0" borderId="0" xfId="0" applyFont="1" applyAlignment="1">
      <alignment horizontal="right"/>
    </xf>
    <xf numFmtId="171" fontId="9" fillId="0" borderId="0" xfId="2" applyNumberFormat="1" applyFont="1"/>
    <xf numFmtId="167" fontId="0" fillId="0" borderId="0" xfId="0" applyNumberFormat="1"/>
    <xf numFmtId="0" fontId="9" fillId="0" borderId="0" xfId="0" applyFont="1" applyAlignment="1">
      <alignment horizontal="center" vertical="center" wrapText="1"/>
    </xf>
    <xf numFmtId="0" fontId="5" fillId="0" borderId="0" xfId="0" applyFont="1" applyAlignment="1">
      <alignment horizontal="center" vertical="center"/>
    </xf>
    <xf numFmtId="2" fontId="22" fillId="0" borderId="0" xfId="0" applyNumberFormat="1" applyFont="1" applyAlignment="1">
      <alignment horizontal="right"/>
    </xf>
    <xf numFmtId="2" fontId="23" fillId="0" borderId="0" xfId="0" applyNumberFormat="1" applyFont="1"/>
    <xf numFmtId="164" fontId="24" fillId="6" borderId="0" xfId="11" applyNumberFormat="1" applyAlignment="1">
      <alignment horizontal="left"/>
    </xf>
    <xf numFmtId="0" fontId="24" fillId="6" borderId="0" xfId="11"/>
    <xf numFmtId="0" fontId="16" fillId="4" borderId="0" xfId="0" applyFont="1" applyFill="1" applyAlignment="1">
      <alignment horizontal="left" vertical="center" indent="14"/>
    </xf>
    <xf numFmtId="0" fontId="6" fillId="0" borderId="0" xfId="0" applyFont="1" applyAlignment="1">
      <alignment horizontal="center"/>
    </xf>
    <xf numFmtId="0" fontId="5" fillId="0" borderId="2" xfId="4" applyFont="1" applyBorder="1" applyAlignment="1">
      <alignment horizontal="left" vertical="top" wrapText="1"/>
    </xf>
    <xf numFmtId="0" fontId="5" fillId="0" borderId="3" xfId="4" applyFont="1" applyBorder="1" applyAlignment="1">
      <alignment horizontal="left" vertical="top" wrapText="1"/>
    </xf>
    <xf numFmtId="0" fontId="5" fillId="0" borderId="4" xfId="4"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cellXfs>
  <cellStyles count="12">
    <cellStyle name="Bad" xfId="11" builtinId="27"/>
    <cellStyle name="Comma" xfId="2" builtinId="3"/>
    <cellStyle name="Currency" xfId="3" builtinId="4"/>
    <cellStyle name="Good" xfId="9" builtinId="26"/>
    <cellStyle name="Hyperlink" xfId="1" builtinId="8"/>
    <cellStyle name="Hyperlink 2" xfId="10" xr:uid="{3BC99A5E-4089-4A3A-9A57-067AC6B118D3}"/>
    <cellStyle name="Normal" xfId="0" builtinId="0"/>
    <cellStyle name="Normal 11" xfId="7" xr:uid="{6DEC980E-7D07-493C-87BB-ECA99FD34F45}"/>
    <cellStyle name="Normal 2" xfId="4" xr:uid="{5F1AB41F-A5E2-4979-BAD7-DFC118390700}"/>
    <cellStyle name="Normal 4" xfId="5" xr:uid="{6A6F1F93-334B-491F-B93F-5E1B4133AF74}"/>
    <cellStyle name="Normal 5 2" xfId="6" xr:uid="{9914B9A7-E12F-442A-BE6A-E6DDFE4ED54E}"/>
    <cellStyle name="Percent" xfId="8" builtinId="5"/>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033C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19051</xdr:rowOff>
    </xdr:from>
    <xdr:to>
      <xdr:col>1</xdr:col>
      <xdr:colOff>800100</xdr:colOff>
      <xdr:row>0</xdr:row>
      <xdr:rowOff>646907</xdr:rowOff>
    </xdr:to>
    <xdr:pic>
      <xdr:nvPicPr>
        <xdr:cNvPr id="3" name="Picture 2">
          <a:extLst>
            <a:ext uri="{FF2B5EF4-FFF2-40B4-BE49-F238E27FC236}">
              <a16:creationId xmlns:a16="http://schemas.microsoft.com/office/drawing/2014/main" id="{0448DE22-BFE1-4B1E-A476-798B0FFDD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9051"/>
          <a:ext cx="1076325" cy="62785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rba.gov.au/statistics/tables/" TargetMode="External"/><Relationship Id="rId7" Type="http://schemas.openxmlformats.org/officeDocument/2006/relationships/printerSettings" Target="../printerSettings/printerSettings1.bin"/><Relationship Id="rId2" Type="http://schemas.openxmlformats.org/officeDocument/2006/relationships/hyperlink" Target="https://www.aph.gov.au/About_Parliament/Parliamentary_Departments/Parliamentary_Library/pubs/MSB/glossary" TargetMode="External"/><Relationship Id="rId1" Type="http://schemas.openxmlformats.org/officeDocument/2006/relationships/hyperlink" Target="https://www.aph.gov.au/About_Parliament/Parliamentary_Departments/Parliamentary_Library/pubs/Statistics_Dashboard" TargetMode="External"/><Relationship Id="rId6" Type="http://schemas.openxmlformats.org/officeDocument/2006/relationships/hyperlink" Target="https://www.abs.gov.au/statistics/economy/finance/lending-indicators/latest-release" TargetMode="External"/><Relationship Id="rId5" Type="http://schemas.openxmlformats.org/officeDocument/2006/relationships/hyperlink" Target="https://www.rba.gov.au/statistics/tables/" TargetMode="External"/><Relationship Id="rId4" Type="http://schemas.openxmlformats.org/officeDocument/2006/relationships/hyperlink" Target="https://www2.asx.com.au/about/market-statistics/historical-market-statisti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CE8F-F56C-4D21-A429-FC52EBEB4DF2}">
  <dimension ref="A1:I11"/>
  <sheetViews>
    <sheetView tabSelected="1" workbookViewId="0">
      <selection activeCell="B7" sqref="B7"/>
    </sheetView>
  </sheetViews>
  <sheetFormatPr defaultColWidth="9.140625" defaultRowHeight="15"/>
  <cols>
    <col min="1" max="1" width="5.140625" style="1" customWidth="1"/>
    <col min="2" max="2" width="42.85546875" style="1" customWidth="1"/>
    <col min="3" max="3" width="9.140625" style="1"/>
    <col min="4" max="4" width="11.5703125" style="1" customWidth="1"/>
    <col min="5" max="16384" width="9.140625" style="1"/>
  </cols>
  <sheetData>
    <row r="1" spans="1:9" ht="52.5" customHeight="1">
      <c r="A1" s="129" t="s">
        <v>7</v>
      </c>
      <c r="B1" s="129"/>
      <c r="C1" s="129"/>
      <c r="D1" s="129"/>
      <c r="E1" s="129"/>
      <c r="F1" s="129"/>
      <c r="G1" s="129"/>
      <c r="H1" s="129"/>
      <c r="I1" s="129"/>
    </row>
    <row r="3" spans="1:9">
      <c r="B3" s="2" t="s">
        <v>78</v>
      </c>
    </row>
    <row r="4" spans="1:9">
      <c r="B4" s="2" t="s">
        <v>0</v>
      </c>
    </row>
    <row r="6" spans="1:9" ht="15.75">
      <c r="B6" s="3" t="s">
        <v>1</v>
      </c>
      <c r="D6" s="59" t="s">
        <v>79</v>
      </c>
      <c r="E6" s="59"/>
      <c r="F6" s="59" t="s">
        <v>80</v>
      </c>
    </row>
    <row r="7" spans="1:9">
      <c r="B7" s="42" t="s">
        <v>2</v>
      </c>
      <c r="D7" s="1" t="s">
        <v>81</v>
      </c>
      <c r="I7" s="2" t="s">
        <v>82</v>
      </c>
    </row>
    <row r="8" spans="1:9">
      <c r="B8" s="42" t="s">
        <v>3</v>
      </c>
      <c r="D8" s="1" t="s">
        <v>81</v>
      </c>
      <c r="I8" s="2" t="s">
        <v>82</v>
      </c>
    </row>
    <row r="9" spans="1:9">
      <c r="B9" s="42" t="s">
        <v>4</v>
      </c>
      <c r="D9" s="58"/>
      <c r="F9" s="58"/>
      <c r="I9" s="2" t="s">
        <v>88</v>
      </c>
    </row>
    <row r="10" spans="1:9">
      <c r="B10" s="42" t="s">
        <v>5</v>
      </c>
      <c r="D10" s="61"/>
      <c r="F10" s="61"/>
      <c r="I10" s="1" t="s">
        <v>62</v>
      </c>
    </row>
    <row r="11" spans="1:9">
      <c r="B11" s="42" t="s">
        <v>6</v>
      </c>
      <c r="I11" s="2" t="s">
        <v>85</v>
      </c>
    </row>
  </sheetData>
  <mergeCells count="1">
    <mergeCell ref="A1:I1"/>
  </mergeCells>
  <hyperlinks>
    <hyperlink ref="B3" r:id="rId1" xr:uid="{63682DEE-C5AA-4F41-B7A7-DBF05A09B619}"/>
    <hyperlink ref="B4" r:id="rId2" display="https://www.aph.gov.au/About_Parliament/Parliamentary_Departments/Parliamentary_Library/pubs/MSB/glossary" xr:uid="{CE3E1A2C-5C35-4AC0-8493-053831E60C47}"/>
    <hyperlink ref="B7" location="'5.1 Business interest rates '!A1" display="5.1 Business interest rates " xr:uid="{26F3E716-20D3-4CA2-AB1D-6C1A7D9777E9}"/>
    <hyperlink ref="B8" location="'5.2 Housing and cash interest r'!A1" display="5.2 Housing and cash interest rates " xr:uid="{69DD9BCA-D39C-45EF-87D9-1DDEE929D9B1}"/>
    <hyperlink ref="B9" location="'5.3 Lending for housing '!A1" display="5.3 Lending for housing " xr:uid="{E97D6B94-1133-478E-9E6A-C9CBB17CE9F8}"/>
    <hyperlink ref="B10" location="'5.4 Home loan affordability '!A1" display="5.4 Home loan affordability " xr:uid="{B33D9164-6A47-49F1-8623-CE31691C050D}"/>
    <hyperlink ref="B11" location="'5.5 Stock exchange indexes '!A1" display="5.5 Stock exchange indexes " xr:uid="{1A2553AF-7582-4B65-911C-69A8B7608764}"/>
    <hyperlink ref="I7" r:id="rId3" display="https://www.rba.gov.au/statistics/tables/" xr:uid="{2D9CC332-D4F7-49FA-AA3C-47AE1F02EE69}"/>
    <hyperlink ref="I11" r:id="rId4" display="https://www2.asx.com.au/about/market-statistics/historical-market-statistics" xr:uid="{B943991B-43BB-4194-9247-D4FC87ACC708}"/>
    <hyperlink ref="I8" r:id="rId5" display="https://www.rba.gov.au/statistics/tables/" xr:uid="{B3AF85AC-4DBF-4D47-9B5E-36D6856E5084}"/>
    <hyperlink ref="I9" r:id="rId6" display="https://www.abs.gov.au/statistics/economy/finance/lending-indicators/latest-release" xr:uid="{E9DCD04A-C8F0-48C9-9DCB-269FDAAC4415}"/>
  </hyperlinks>
  <pageMargins left="0.7" right="0.7" top="0.75" bottom="0.75" header="0.3" footer="0.3"/>
  <pageSetup paperSize="9" orientation="portrait" horizontalDpi="300" verticalDpi="0" copies="0" r:id="rId7"/>
  <headerFooter>
    <oddHeader>&amp;C&amp;"Calibri"&amp;12&amp;KFF0000OFFICIAL&amp;1#</oddHeader>
    <oddFooter>&amp;C&amp;1#&amp;"Calibri"&amp;12&amp;KFF0000OFFICIAL</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6E35-13ED-4617-8E3F-B12D7292F020}">
  <dimension ref="A1:K840"/>
  <sheetViews>
    <sheetView zoomScaleNormal="100" workbookViewId="0">
      <pane ySplit="7" topLeftCell="A572" activePane="bottomLeft" state="frozen"/>
      <selection pane="bottomLeft" activeCell="E594" sqref="E594"/>
    </sheetView>
  </sheetViews>
  <sheetFormatPr defaultColWidth="9.140625" defaultRowHeight="11.25"/>
  <cols>
    <col min="1" max="1" width="12" style="5" customWidth="1"/>
    <col min="2" max="2" width="20.28515625" style="5" customWidth="1"/>
    <col min="3" max="3" width="1.140625" style="5" customWidth="1"/>
    <col min="4" max="4" width="12.140625" style="5" customWidth="1"/>
    <col min="5" max="7" width="16.28515625" style="5" customWidth="1"/>
    <col min="8" max="8" width="1.7109375" style="5" customWidth="1"/>
    <col min="9" max="9" width="14.28515625" style="5" customWidth="1"/>
    <col min="10" max="10" width="7.5703125" style="5" customWidth="1"/>
    <col min="11" max="16384" width="9.140625" style="5"/>
  </cols>
  <sheetData>
    <row r="1" spans="1:10">
      <c r="A1" s="4" t="s">
        <v>87</v>
      </c>
    </row>
    <row r="2" spans="1:10">
      <c r="B2" s="6" t="s">
        <v>8</v>
      </c>
      <c r="C2" s="6"/>
    </row>
    <row r="4" spans="1:10">
      <c r="B4" s="66" t="s">
        <v>10</v>
      </c>
      <c r="C4" s="66"/>
      <c r="E4" s="130" t="s">
        <v>9</v>
      </c>
      <c r="F4" s="130"/>
      <c r="G4" s="130"/>
    </row>
    <row r="5" spans="1:10">
      <c r="A5" s="6"/>
      <c r="B5" s="110" t="s">
        <v>86</v>
      </c>
      <c r="C5" s="6"/>
      <c r="D5" s="13"/>
      <c r="E5" s="13" t="s">
        <v>11</v>
      </c>
      <c r="F5" s="13" t="s">
        <v>12</v>
      </c>
      <c r="G5" s="13" t="s">
        <v>13</v>
      </c>
      <c r="H5" s="6"/>
      <c r="I5" s="7"/>
    </row>
    <row r="6" spans="1:10" ht="24" customHeight="1">
      <c r="A6" s="9"/>
      <c r="B6" s="111" t="s">
        <v>17</v>
      </c>
      <c r="C6" s="67"/>
      <c r="D6" s="68"/>
      <c r="E6" s="105" t="s">
        <v>14</v>
      </c>
      <c r="F6" s="105" t="s">
        <v>15</v>
      </c>
      <c r="G6" s="105" t="s">
        <v>16</v>
      </c>
      <c r="H6" s="8"/>
      <c r="I6" s="69"/>
    </row>
    <row r="7" spans="1:10" ht="23.25" thickBot="1">
      <c r="A7" s="70" t="s">
        <v>18</v>
      </c>
      <c r="B7" s="69" t="s">
        <v>20</v>
      </c>
      <c r="C7" s="69"/>
      <c r="D7" s="70" t="s">
        <v>18</v>
      </c>
      <c r="E7" s="106" t="s">
        <v>19</v>
      </c>
      <c r="F7" s="106" t="s">
        <v>19</v>
      </c>
      <c r="G7" s="106" t="s">
        <v>19</v>
      </c>
      <c r="H7" s="69"/>
      <c r="I7" s="69"/>
      <c r="J7" s="70" t="s">
        <v>21</v>
      </c>
    </row>
    <row r="8" spans="1:10" ht="57" thickBot="1">
      <c r="A8" s="43">
        <v>28033</v>
      </c>
      <c r="B8" s="71"/>
      <c r="C8" s="71"/>
      <c r="H8" s="72"/>
      <c r="J8" s="73" t="s">
        <v>22</v>
      </c>
    </row>
    <row r="9" spans="1:10" ht="11.25" customHeight="1">
      <c r="A9" s="74">
        <v>28064</v>
      </c>
      <c r="B9" s="71"/>
      <c r="C9" s="71"/>
      <c r="H9" s="72"/>
      <c r="J9" s="131" t="s">
        <v>23</v>
      </c>
    </row>
    <row r="10" spans="1:10" ht="12.75" customHeight="1">
      <c r="A10" s="74">
        <v>28094</v>
      </c>
      <c r="B10" s="71"/>
      <c r="C10" s="71"/>
      <c r="H10" s="72"/>
      <c r="J10" s="132"/>
    </row>
    <row r="11" spans="1:10" ht="12.75" customHeight="1">
      <c r="A11" s="74">
        <v>28125</v>
      </c>
      <c r="B11" s="71"/>
      <c r="C11" s="71"/>
      <c r="H11" s="72"/>
      <c r="J11" s="132"/>
    </row>
    <row r="12" spans="1:10" ht="12.75" customHeight="1">
      <c r="A12" s="74">
        <v>28156</v>
      </c>
      <c r="B12" s="71"/>
      <c r="C12" s="71"/>
      <c r="H12" s="72"/>
      <c r="J12" s="132"/>
    </row>
    <row r="13" spans="1:10" ht="12.75" customHeight="1">
      <c r="A13" s="74">
        <v>28184</v>
      </c>
      <c r="B13" s="71"/>
      <c r="C13" s="71"/>
      <c r="H13" s="72"/>
      <c r="I13" s="75"/>
      <c r="J13" s="132"/>
    </row>
    <row r="14" spans="1:10" ht="12.75" customHeight="1">
      <c r="A14" s="74">
        <v>28215</v>
      </c>
      <c r="B14" s="71"/>
      <c r="C14" s="71"/>
      <c r="H14" s="72"/>
      <c r="I14" s="7"/>
      <c r="J14" s="132"/>
    </row>
    <row r="15" spans="1:10" ht="12.75" customHeight="1">
      <c r="A15" s="74">
        <v>28245</v>
      </c>
      <c r="B15" s="71"/>
      <c r="C15" s="71"/>
      <c r="H15" s="72"/>
      <c r="I15" s="7"/>
      <c r="J15" s="132"/>
    </row>
    <row r="16" spans="1:10" ht="12.75" customHeight="1">
      <c r="A16" s="74">
        <v>28276</v>
      </c>
      <c r="B16" s="71"/>
      <c r="C16" s="71"/>
      <c r="H16" s="72"/>
      <c r="I16" s="76"/>
      <c r="J16" s="132"/>
    </row>
    <row r="17" spans="1:11" ht="12.75" customHeight="1">
      <c r="A17" s="74">
        <v>28306</v>
      </c>
      <c r="B17" s="71"/>
      <c r="C17" s="71"/>
      <c r="H17" s="72"/>
      <c r="I17" s="76"/>
      <c r="J17" s="132"/>
    </row>
    <row r="18" spans="1:11" ht="12.75" customHeight="1">
      <c r="A18" s="74">
        <v>28337</v>
      </c>
      <c r="B18" s="71"/>
      <c r="C18" s="71"/>
      <c r="H18" s="72"/>
      <c r="I18" s="76"/>
      <c r="J18" s="132"/>
    </row>
    <row r="19" spans="1:11" ht="12.75" customHeight="1">
      <c r="A19" s="74">
        <v>28368</v>
      </c>
      <c r="B19" s="71"/>
      <c r="C19" s="71"/>
      <c r="H19" s="72"/>
      <c r="I19" s="76"/>
      <c r="J19" s="132"/>
    </row>
    <row r="20" spans="1:11" ht="12.75" customHeight="1">
      <c r="A20" s="74">
        <v>28398</v>
      </c>
      <c r="B20" s="71"/>
      <c r="C20" s="71"/>
      <c r="H20" s="72"/>
      <c r="I20" s="76"/>
      <c r="J20" s="132"/>
    </row>
    <row r="21" spans="1:11" ht="12.75" customHeight="1">
      <c r="A21" s="74">
        <v>28429</v>
      </c>
      <c r="B21" s="71"/>
      <c r="C21" s="71"/>
      <c r="H21" s="72"/>
      <c r="I21" s="76"/>
      <c r="J21" s="132"/>
    </row>
    <row r="22" spans="1:11" ht="12.75" customHeight="1">
      <c r="A22" s="74">
        <v>28459</v>
      </c>
      <c r="B22" s="71"/>
      <c r="C22" s="71"/>
      <c r="H22" s="72"/>
      <c r="I22" s="76"/>
      <c r="J22" s="132"/>
    </row>
    <row r="23" spans="1:11" ht="12.75" customHeight="1" thickBot="1">
      <c r="A23" s="74">
        <v>28490</v>
      </c>
      <c r="B23" s="71"/>
      <c r="C23" s="71"/>
      <c r="H23" s="72"/>
      <c r="I23" s="76"/>
      <c r="J23" s="133"/>
    </row>
    <row r="24" spans="1:11" ht="15.75" thickBot="1">
      <c r="A24" s="74">
        <v>28521</v>
      </c>
      <c r="B24" s="71"/>
      <c r="C24" s="71"/>
      <c r="H24" s="72"/>
      <c r="I24" s="76"/>
      <c r="K24" s="77"/>
    </row>
    <row r="25" spans="1:11" ht="15.75" thickBot="1">
      <c r="A25" s="74">
        <v>28549</v>
      </c>
      <c r="B25" s="71"/>
      <c r="C25" s="71"/>
      <c r="H25" s="72"/>
      <c r="I25" s="76"/>
      <c r="J25" s="78"/>
      <c r="K25" s="77"/>
    </row>
    <row r="26" spans="1:11" ht="15">
      <c r="A26" s="74">
        <v>28580</v>
      </c>
      <c r="B26" s="71"/>
      <c r="C26" s="71"/>
      <c r="H26" s="72"/>
      <c r="I26" s="76"/>
      <c r="J26" s="134"/>
      <c r="K26" s="77"/>
    </row>
    <row r="27" spans="1:11" ht="15">
      <c r="A27" s="74">
        <v>28610</v>
      </c>
      <c r="B27" s="71"/>
      <c r="C27" s="71"/>
      <c r="H27" s="72"/>
      <c r="I27" s="76"/>
      <c r="J27" s="135"/>
      <c r="K27" s="77"/>
    </row>
    <row r="28" spans="1:11" ht="15">
      <c r="A28" s="74">
        <v>28641</v>
      </c>
      <c r="B28" s="71"/>
      <c r="C28" s="71"/>
      <c r="H28" s="72"/>
      <c r="I28" s="76"/>
      <c r="J28" s="135"/>
      <c r="K28" s="77"/>
    </row>
    <row r="29" spans="1:11" ht="15">
      <c r="A29" s="74">
        <v>28671</v>
      </c>
      <c r="B29" s="71"/>
      <c r="C29" s="71"/>
      <c r="H29" s="72"/>
      <c r="I29" s="76"/>
      <c r="J29" s="135"/>
      <c r="K29" s="77"/>
    </row>
    <row r="30" spans="1:11" ht="15">
      <c r="A30" s="74">
        <v>28702</v>
      </c>
      <c r="B30" s="71"/>
      <c r="C30" s="71"/>
      <c r="H30" s="72"/>
      <c r="I30" s="76"/>
      <c r="J30" s="135"/>
      <c r="K30" s="77"/>
    </row>
    <row r="31" spans="1:11" ht="15">
      <c r="A31" s="74">
        <v>28733</v>
      </c>
      <c r="B31" s="71"/>
      <c r="C31" s="71"/>
      <c r="H31" s="72"/>
      <c r="I31" s="76"/>
      <c r="J31" s="135"/>
      <c r="K31" s="77"/>
    </row>
    <row r="32" spans="1:11" ht="15">
      <c r="A32" s="74">
        <v>28763</v>
      </c>
      <c r="B32" s="71"/>
      <c r="C32" s="71"/>
      <c r="H32" s="72"/>
      <c r="I32" s="76"/>
      <c r="J32" s="135"/>
      <c r="K32" s="77"/>
    </row>
    <row r="33" spans="1:11" ht="15">
      <c r="A33" s="74">
        <v>28794</v>
      </c>
      <c r="B33" s="71"/>
      <c r="C33" s="71"/>
      <c r="H33" s="72"/>
      <c r="I33" s="76"/>
      <c r="J33" s="135"/>
      <c r="K33" s="77"/>
    </row>
    <row r="34" spans="1:11" ht="15">
      <c r="A34" s="74">
        <v>28824</v>
      </c>
      <c r="B34" s="71"/>
      <c r="C34" s="71"/>
      <c r="H34" s="72"/>
      <c r="I34" s="76"/>
      <c r="J34" s="135"/>
      <c r="K34" s="77"/>
    </row>
    <row r="35" spans="1:11" ht="15">
      <c r="A35" s="74">
        <v>28855</v>
      </c>
      <c r="B35" s="71"/>
      <c r="C35" s="71"/>
      <c r="H35" s="72"/>
      <c r="I35" s="76"/>
      <c r="J35" s="135"/>
      <c r="K35" s="77"/>
    </row>
    <row r="36" spans="1:11" ht="15">
      <c r="A36" s="74">
        <v>28886</v>
      </c>
      <c r="B36" s="71"/>
      <c r="C36" s="71"/>
      <c r="H36" s="72"/>
      <c r="I36" s="76"/>
      <c r="J36" s="135"/>
      <c r="K36" s="77"/>
    </row>
    <row r="37" spans="1:11" ht="15.75" thickBot="1">
      <c r="A37" s="74">
        <v>28914</v>
      </c>
      <c r="B37" s="71"/>
      <c r="C37" s="71"/>
      <c r="H37" s="72"/>
      <c r="I37" s="76"/>
      <c r="J37" s="136"/>
      <c r="K37" s="77"/>
    </row>
    <row r="38" spans="1:11" ht="15">
      <c r="A38" s="74">
        <v>28945</v>
      </c>
      <c r="B38" s="71"/>
      <c r="C38" s="71"/>
      <c r="H38" s="72"/>
      <c r="I38" s="76"/>
      <c r="K38" s="77"/>
    </row>
    <row r="39" spans="1:11" ht="15">
      <c r="A39" s="74">
        <v>28975</v>
      </c>
      <c r="B39" s="71"/>
      <c r="C39" s="71"/>
      <c r="H39" s="72"/>
      <c r="I39" s="76"/>
      <c r="K39" s="77"/>
    </row>
    <row r="40" spans="1:11" ht="15">
      <c r="A40" s="74">
        <v>29006</v>
      </c>
      <c r="B40" s="71"/>
      <c r="C40" s="71"/>
      <c r="H40" s="72"/>
      <c r="I40" s="76"/>
      <c r="K40" s="77"/>
    </row>
    <row r="41" spans="1:11" ht="15">
      <c r="A41" s="74">
        <v>29036</v>
      </c>
      <c r="B41" s="71"/>
      <c r="C41" s="71"/>
      <c r="H41" s="72"/>
      <c r="I41" s="76"/>
      <c r="K41" s="77"/>
    </row>
    <row r="42" spans="1:11" ht="15">
      <c r="A42" s="74">
        <v>29067</v>
      </c>
      <c r="B42" s="71"/>
      <c r="C42" s="71"/>
      <c r="H42" s="72"/>
      <c r="I42" s="76"/>
      <c r="K42" s="77"/>
    </row>
    <row r="43" spans="1:11" ht="15">
      <c r="A43" s="74">
        <v>29098</v>
      </c>
      <c r="B43" s="71"/>
      <c r="C43" s="71"/>
      <c r="H43" s="72"/>
      <c r="I43" s="76"/>
      <c r="K43" s="77"/>
    </row>
    <row r="44" spans="1:11" ht="15">
      <c r="A44" s="74">
        <v>29128</v>
      </c>
      <c r="B44" s="71"/>
      <c r="C44" s="71"/>
      <c r="H44" s="72"/>
      <c r="I44" s="76"/>
      <c r="K44" s="77"/>
    </row>
    <row r="45" spans="1:11" ht="15">
      <c r="A45" s="74">
        <v>29159</v>
      </c>
      <c r="B45" s="71"/>
      <c r="C45" s="71"/>
      <c r="D45" s="79"/>
      <c r="E45" s="72"/>
      <c r="F45" s="72"/>
      <c r="G45" s="72"/>
      <c r="H45" s="72"/>
      <c r="I45" s="76"/>
      <c r="K45" s="77"/>
    </row>
    <row r="46" spans="1:11" ht="15">
      <c r="A46" s="74">
        <v>29189</v>
      </c>
      <c r="B46" s="71"/>
      <c r="C46" s="71"/>
      <c r="D46" s="80"/>
      <c r="E46" s="72"/>
      <c r="F46" s="72"/>
      <c r="G46" s="72"/>
      <c r="H46" s="72"/>
      <c r="I46" s="76"/>
      <c r="K46" s="77"/>
    </row>
    <row r="47" spans="1:11" ht="15">
      <c r="A47" s="74">
        <v>29220</v>
      </c>
      <c r="B47" s="71"/>
      <c r="C47" s="71"/>
      <c r="D47" s="81"/>
      <c r="E47" s="72"/>
      <c r="F47" s="72"/>
      <c r="G47" s="72"/>
      <c r="H47" s="72"/>
      <c r="I47" s="76"/>
      <c r="K47" s="77"/>
    </row>
    <row r="48" spans="1:11" ht="15">
      <c r="A48" s="74">
        <v>29251</v>
      </c>
      <c r="B48" s="71"/>
      <c r="C48" s="71"/>
      <c r="D48" s="81"/>
      <c r="E48" s="72"/>
      <c r="F48" s="72"/>
      <c r="G48" s="72"/>
      <c r="H48" s="72"/>
      <c r="I48" s="76"/>
      <c r="K48" s="77"/>
    </row>
    <row r="49" spans="1:11" ht="15">
      <c r="A49" s="74">
        <v>29280</v>
      </c>
      <c r="B49" s="71"/>
      <c r="C49" s="71"/>
      <c r="D49" s="81"/>
      <c r="E49" s="72"/>
      <c r="F49" s="72"/>
      <c r="G49" s="72"/>
      <c r="H49" s="72"/>
      <c r="I49" s="76"/>
      <c r="K49" s="77"/>
    </row>
    <row r="50" spans="1:11" ht="15">
      <c r="A50" s="74">
        <v>29311</v>
      </c>
      <c r="B50" s="71"/>
      <c r="C50" s="71"/>
      <c r="D50" s="81"/>
      <c r="E50" s="72"/>
      <c r="F50" s="72"/>
      <c r="G50" s="72"/>
      <c r="H50" s="72"/>
      <c r="I50" s="76"/>
      <c r="K50" s="77"/>
    </row>
    <row r="51" spans="1:11" ht="15">
      <c r="A51" s="74">
        <v>29341</v>
      </c>
      <c r="B51" s="71"/>
      <c r="C51" s="71"/>
      <c r="D51" s="81"/>
      <c r="E51" s="72"/>
      <c r="F51" s="72"/>
      <c r="G51" s="72"/>
      <c r="H51" s="72"/>
      <c r="I51" s="76"/>
      <c r="K51" s="77"/>
    </row>
    <row r="52" spans="1:11" ht="15">
      <c r="A52" s="74">
        <v>29372</v>
      </c>
      <c r="B52" s="71"/>
      <c r="C52" s="71"/>
      <c r="D52" s="81"/>
      <c r="E52" s="72"/>
      <c r="F52" s="72"/>
      <c r="G52" s="72"/>
      <c r="H52" s="72"/>
      <c r="I52" s="76"/>
      <c r="K52" s="77"/>
    </row>
    <row r="53" spans="1:11" ht="15">
      <c r="A53" s="74">
        <v>29402</v>
      </c>
      <c r="B53" s="71"/>
      <c r="C53" s="71"/>
      <c r="D53" s="81"/>
      <c r="E53" s="72"/>
      <c r="F53" s="72"/>
      <c r="G53" s="72"/>
      <c r="H53" s="72"/>
      <c r="I53" s="76"/>
      <c r="K53" s="77"/>
    </row>
    <row r="54" spans="1:11" ht="15">
      <c r="A54" s="74">
        <v>29433</v>
      </c>
      <c r="B54" s="71"/>
      <c r="C54" s="71"/>
      <c r="D54" s="81"/>
      <c r="E54" s="72"/>
      <c r="F54" s="72"/>
      <c r="G54" s="72"/>
      <c r="H54" s="72"/>
      <c r="I54" s="76"/>
      <c r="K54" s="77"/>
    </row>
    <row r="55" spans="1:11" ht="15">
      <c r="A55" s="74">
        <v>29464</v>
      </c>
      <c r="B55" s="71"/>
      <c r="C55" s="71"/>
      <c r="D55" s="81"/>
      <c r="E55" s="72"/>
      <c r="F55" s="72"/>
      <c r="G55" s="72"/>
      <c r="H55" s="72"/>
      <c r="I55" s="76"/>
      <c r="K55" s="77"/>
    </row>
    <row r="56" spans="1:11" ht="15">
      <c r="A56" s="74">
        <v>29494</v>
      </c>
      <c r="B56" s="71"/>
      <c r="C56" s="71"/>
      <c r="D56" s="81"/>
      <c r="E56" s="72"/>
      <c r="F56" s="72"/>
      <c r="G56" s="72"/>
      <c r="H56" s="72"/>
      <c r="I56" s="76"/>
      <c r="K56" s="77"/>
    </row>
    <row r="57" spans="1:11" ht="15">
      <c r="A57" s="74">
        <v>29525</v>
      </c>
      <c r="B57" s="71"/>
      <c r="C57" s="71"/>
      <c r="D57" s="81"/>
      <c r="E57" s="72"/>
      <c r="F57" s="72"/>
      <c r="G57" s="72"/>
      <c r="H57" s="72"/>
      <c r="I57" s="76"/>
      <c r="K57" s="77"/>
    </row>
    <row r="58" spans="1:11" ht="15">
      <c r="A58" s="74">
        <v>29555</v>
      </c>
      <c r="B58" s="71"/>
      <c r="C58" s="71"/>
      <c r="D58" s="81"/>
      <c r="E58" s="72"/>
      <c r="F58" s="72"/>
      <c r="G58" s="72"/>
      <c r="H58" s="72"/>
      <c r="I58" s="76"/>
      <c r="K58" s="77"/>
    </row>
    <row r="59" spans="1:11" ht="15">
      <c r="A59" s="74">
        <v>29586</v>
      </c>
      <c r="B59" s="71"/>
      <c r="C59" s="71"/>
      <c r="D59" s="81"/>
      <c r="E59" s="72"/>
      <c r="F59" s="72"/>
      <c r="G59" s="72"/>
      <c r="H59" s="72"/>
      <c r="I59" s="76"/>
      <c r="K59" s="77"/>
    </row>
    <row r="60" spans="1:11" ht="15">
      <c r="A60" s="74">
        <v>29617</v>
      </c>
      <c r="B60" s="71"/>
      <c r="C60" s="71"/>
      <c r="D60" s="81"/>
      <c r="E60" s="72"/>
      <c r="F60" s="72"/>
      <c r="G60" s="72"/>
      <c r="H60" s="72"/>
      <c r="I60" s="76"/>
      <c r="K60" s="77"/>
    </row>
    <row r="61" spans="1:11" ht="15">
      <c r="A61" s="74">
        <v>29645</v>
      </c>
      <c r="B61" s="71"/>
      <c r="C61" s="71"/>
      <c r="D61" s="81"/>
      <c r="E61" s="72"/>
      <c r="F61" s="72"/>
      <c r="G61" s="72"/>
      <c r="H61" s="72"/>
      <c r="I61" s="76"/>
      <c r="K61" s="77"/>
    </row>
    <row r="62" spans="1:11" ht="15">
      <c r="A62" s="74">
        <v>29676</v>
      </c>
      <c r="B62" s="71"/>
      <c r="C62" s="71"/>
      <c r="D62" s="81"/>
      <c r="E62" s="72"/>
      <c r="F62" s="72"/>
      <c r="G62" s="72"/>
      <c r="H62" s="72"/>
      <c r="I62" s="76"/>
      <c r="K62" s="77"/>
    </row>
    <row r="63" spans="1:11" ht="15">
      <c r="A63" s="74">
        <v>29706</v>
      </c>
      <c r="B63" s="71"/>
      <c r="C63" s="71"/>
      <c r="D63" s="81"/>
      <c r="E63" s="72"/>
      <c r="F63" s="72"/>
      <c r="G63" s="72"/>
      <c r="H63" s="72"/>
      <c r="I63" s="76"/>
      <c r="K63" s="77"/>
    </row>
    <row r="64" spans="1:11" ht="15">
      <c r="A64" s="74">
        <v>29737</v>
      </c>
      <c r="B64" s="71"/>
      <c r="C64" s="71"/>
      <c r="D64" s="81"/>
      <c r="E64" s="72"/>
      <c r="F64" s="72"/>
      <c r="G64" s="72"/>
      <c r="H64" s="72"/>
      <c r="I64" s="76"/>
      <c r="K64" s="77"/>
    </row>
    <row r="65" spans="1:11" ht="15">
      <c r="A65" s="74">
        <v>29767</v>
      </c>
      <c r="B65" s="71"/>
      <c r="C65" s="71"/>
      <c r="D65" s="81"/>
      <c r="E65" s="72"/>
      <c r="F65" s="72"/>
      <c r="G65" s="72"/>
      <c r="H65" s="72"/>
      <c r="I65" s="76"/>
      <c r="K65" s="77"/>
    </row>
    <row r="66" spans="1:11" ht="15">
      <c r="A66" s="74">
        <v>29798</v>
      </c>
      <c r="B66" s="71"/>
      <c r="C66" s="71"/>
      <c r="D66" s="81"/>
      <c r="E66" s="72"/>
      <c r="F66" s="72"/>
      <c r="G66" s="72"/>
      <c r="H66" s="72"/>
      <c r="I66" s="76"/>
      <c r="J66" s="82"/>
      <c r="K66" s="77"/>
    </row>
    <row r="67" spans="1:11" ht="15">
      <c r="A67" s="74">
        <v>29829</v>
      </c>
      <c r="B67" s="71"/>
      <c r="C67" s="71"/>
      <c r="D67" s="81"/>
      <c r="E67" s="72"/>
      <c r="F67" s="72"/>
      <c r="G67" s="72"/>
      <c r="H67" s="72"/>
      <c r="I67" s="76"/>
      <c r="K67" s="77"/>
    </row>
    <row r="68" spans="1:11" ht="15">
      <c r="A68" s="74">
        <v>29859</v>
      </c>
      <c r="B68" s="71"/>
      <c r="C68" s="71"/>
      <c r="D68" s="81"/>
      <c r="E68" s="72"/>
      <c r="F68" s="72"/>
      <c r="G68" s="72"/>
      <c r="H68" s="72"/>
      <c r="I68" s="76"/>
      <c r="K68" s="77"/>
    </row>
    <row r="69" spans="1:11" ht="15">
      <c r="A69" s="74">
        <v>29890</v>
      </c>
      <c r="B69" s="71"/>
      <c r="C69" s="71"/>
      <c r="D69" s="81"/>
      <c r="E69" s="72"/>
      <c r="F69" s="72"/>
      <c r="G69" s="72"/>
      <c r="H69" s="72"/>
      <c r="I69" s="76"/>
      <c r="K69" s="77"/>
    </row>
    <row r="70" spans="1:11" ht="15">
      <c r="A70" s="74">
        <v>29920</v>
      </c>
      <c r="B70" s="71"/>
      <c r="C70" s="71"/>
      <c r="D70" s="81"/>
      <c r="E70" s="72"/>
      <c r="F70" s="72"/>
      <c r="G70" s="72"/>
      <c r="H70" s="72"/>
      <c r="I70" s="76"/>
      <c r="K70" s="77"/>
    </row>
    <row r="71" spans="1:11" ht="15">
      <c r="A71" s="74">
        <v>29951</v>
      </c>
      <c r="B71" s="71"/>
      <c r="C71" s="71"/>
      <c r="D71" s="81"/>
      <c r="E71" s="72"/>
      <c r="F71" s="72"/>
      <c r="G71" s="72"/>
      <c r="H71" s="72"/>
      <c r="I71" s="76"/>
      <c r="K71" s="77"/>
    </row>
    <row r="72" spans="1:11" ht="15">
      <c r="A72" s="74">
        <v>29982</v>
      </c>
      <c r="B72" s="71"/>
      <c r="C72" s="71"/>
      <c r="D72" s="81"/>
      <c r="E72" s="72"/>
      <c r="F72" s="72"/>
      <c r="G72" s="72"/>
      <c r="H72" s="72"/>
      <c r="I72" s="76"/>
      <c r="K72" s="77"/>
    </row>
    <row r="73" spans="1:11" ht="15">
      <c r="A73" s="74">
        <v>30010</v>
      </c>
      <c r="B73" s="71"/>
      <c r="C73" s="71"/>
      <c r="D73" s="81"/>
      <c r="E73" s="72"/>
      <c r="F73" s="72"/>
      <c r="G73" s="72"/>
      <c r="H73" s="72"/>
      <c r="I73" s="76"/>
      <c r="K73" s="77"/>
    </row>
    <row r="74" spans="1:11" ht="15">
      <c r="A74" s="74">
        <v>30041</v>
      </c>
      <c r="B74" s="71"/>
      <c r="C74" s="71"/>
      <c r="D74" s="81"/>
      <c r="E74" s="72"/>
      <c r="F74" s="72"/>
      <c r="G74" s="72"/>
      <c r="H74" s="72"/>
      <c r="I74" s="76"/>
      <c r="K74" s="77"/>
    </row>
    <row r="75" spans="1:11" ht="15">
      <c r="A75" s="74">
        <v>30071</v>
      </c>
      <c r="B75" s="71"/>
      <c r="C75" s="71"/>
      <c r="D75" s="81"/>
      <c r="E75" s="72"/>
      <c r="F75" s="72"/>
      <c r="G75" s="72"/>
      <c r="H75" s="72"/>
      <c r="I75" s="76"/>
      <c r="K75" s="77"/>
    </row>
    <row r="76" spans="1:11" ht="15">
      <c r="A76" s="74">
        <v>30102</v>
      </c>
      <c r="B76" s="71"/>
      <c r="C76" s="71"/>
      <c r="D76" s="81"/>
      <c r="E76" s="72"/>
      <c r="F76" s="72"/>
      <c r="G76" s="72"/>
      <c r="H76" s="72"/>
      <c r="I76" s="76"/>
      <c r="K76" s="77"/>
    </row>
    <row r="77" spans="1:11" ht="15">
      <c r="A77" s="74">
        <v>30132</v>
      </c>
      <c r="B77" s="71"/>
      <c r="C77" s="71"/>
      <c r="D77" s="81"/>
      <c r="E77" s="72"/>
      <c r="F77" s="72"/>
      <c r="G77" s="72"/>
      <c r="H77" s="72"/>
      <c r="I77" s="76"/>
      <c r="K77" s="77"/>
    </row>
    <row r="78" spans="1:11" ht="15">
      <c r="A78" s="74">
        <v>30163</v>
      </c>
      <c r="B78" s="71"/>
      <c r="C78" s="71"/>
      <c r="D78" s="81"/>
      <c r="E78" s="72"/>
      <c r="F78" s="72"/>
      <c r="G78" s="72"/>
      <c r="H78" s="72"/>
      <c r="I78" s="76"/>
      <c r="K78" s="77"/>
    </row>
    <row r="79" spans="1:11" ht="15">
      <c r="A79" s="74">
        <v>30194</v>
      </c>
      <c r="B79" s="71"/>
      <c r="C79" s="71"/>
      <c r="D79" s="81"/>
      <c r="E79" s="72"/>
      <c r="F79" s="72"/>
      <c r="G79" s="72"/>
      <c r="H79" s="72"/>
      <c r="I79" s="76"/>
      <c r="K79" s="77"/>
    </row>
    <row r="80" spans="1:11" ht="15">
      <c r="A80" s="74">
        <v>30224</v>
      </c>
      <c r="B80" s="71"/>
      <c r="C80" s="71"/>
      <c r="D80" s="81"/>
      <c r="E80" s="72"/>
      <c r="F80" s="72"/>
      <c r="G80" s="72"/>
      <c r="H80" s="72"/>
      <c r="I80" s="76"/>
      <c r="J80" s="77"/>
      <c r="K80" s="77"/>
    </row>
    <row r="81" spans="1:11" ht="15">
      <c r="A81" s="74">
        <v>30255</v>
      </c>
      <c r="B81" s="71"/>
      <c r="C81" s="71"/>
      <c r="D81" s="81"/>
      <c r="E81" s="72"/>
      <c r="F81" s="72"/>
      <c r="G81" s="72"/>
      <c r="H81" s="72"/>
      <c r="I81" s="76"/>
      <c r="J81" s="77"/>
      <c r="K81" s="77"/>
    </row>
    <row r="82" spans="1:11" ht="15">
      <c r="A82" s="74">
        <v>30285</v>
      </c>
      <c r="B82" s="71"/>
      <c r="C82" s="71"/>
      <c r="D82" s="81"/>
      <c r="E82" s="72"/>
      <c r="F82" s="72"/>
      <c r="G82" s="72"/>
      <c r="H82" s="72"/>
      <c r="I82" s="76"/>
      <c r="J82" s="77"/>
      <c r="K82" s="77"/>
    </row>
    <row r="83" spans="1:11" ht="15">
      <c r="A83" s="74">
        <v>30316</v>
      </c>
      <c r="B83" s="71"/>
      <c r="C83" s="71"/>
      <c r="D83" s="81"/>
      <c r="E83" s="72"/>
      <c r="F83" s="72"/>
      <c r="G83" s="72"/>
      <c r="H83" s="72"/>
      <c r="I83" s="76"/>
      <c r="J83" s="77"/>
      <c r="K83" s="77"/>
    </row>
    <row r="84" spans="1:11" ht="15">
      <c r="A84" s="74">
        <v>30347</v>
      </c>
      <c r="B84" s="71"/>
      <c r="C84" s="71"/>
      <c r="D84" s="81"/>
      <c r="E84" s="72"/>
      <c r="F84" s="72"/>
      <c r="G84" s="72"/>
      <c r="H84" s="72"/>
      <c r="I84" s="76"/>
      <c r="J84" s="77"/>
      <c r="K84" s="77"/>
    </row>
    <row r="85" spans="1:11" ht="15">
      <c r="A85" s="74">
        <v>30375</v>
      </c>
      <c r="B85" s="71"/>
      <c r="C85" s="71"/>
      <c r="D85" s="81"/>
      <c r="E85" s="72"/>
      <c r="F85" s="72"/>
      <c r="G85" s="72"/>
      <c r="H85" s="72"/>
      <c r="I85" s="76"/>
      <c r="J85" s="77"/>
      <c r="K85" s="77"/>
    </row>
    <row r="86" spans="1:11" ht="15">
      <c r="A86" s="74">
        <v>30406</v>
      </c>
      <c r="B86" s="71"/>
      <c r="C86" s="71"/>
      <c r="D86" s="81"/>
      <c r="E86" s="72"/>
      <c r="F86" s="72"/>
      <c r="G86" s="72"/>
      <c r="H86" s="72"/>
      <c r="I86" s="76"/>
      <c r="J86" s="77"/>
      <c r="K86" s="77"/>
    </row>
    <row r="87" spans="1:11" ht="15">
      <c r="A87" s="74">
        <v>30436</v>
      </c>
      <c r="B87" s="71"/>
      <c r="C87" s="71"/>
      <c r="D87" s="81"/>
      <c r="E87" s="72"/>
      <c r="F87" s="72"/>
      <c r="G87" s="72"/>
      <c r="H87" s="72"/>
      <c r="I87" s="76"/>
      <c r="J87" s="77"/>
      <c r="K87" s="77"/>
    </row>
    <row r="88" spans="1:11" ht="15">
      <c r="A88" s="74">
        <v>30467</v>
      </c>
      <c r="B88" s="71"/>
      <c r="C88" s="71"/>
      <c r="D88" s="81"/>
      <c r="E88" s="72"/>
      <c r="F88" s="72"/>
      <c r="G88" s="72"/>
      <c r="H88" s="72"/>
      <c r="I88" s="76"/>
      <c r="J88" s="77"/>
      <c r="K88" s="77"/>
    </row>
    <row r="89" spans="1:11" ht="15">
      <c r="A89" s="74">
        <v>30497</v>
      </c>
      <c r="B89" s="71"/>
      <c r="C89" s="71"/>
      <c r="D89" s="81"/>
      <c r="E89" s="72"/>
      <c r="F89" s="72"/>
      <c r="G89" s="72"/>
      <c r="H89" s="72"/>
      <c r="I89" s="76"/>
      <c r="J89" s="77"/>
      <c r="K89" s="77"/>
    </row>
    <row r="90" spans="1:11" ht="15">
      <c r="A90" s="74">
        <v>30528</v>
      </c>
      <c r="B90" s="71"/>
      <c r="C90" s="71"/>
      <c r="D90" s="81"/>
      <c r="E90" s="72"/>
      <c r="F90" s="72"/>
      <c r="G90" s="72"/>
      <c r="H90" s="72"/>
      <c r="I90" s="76"/>
      <c r="J90" s="77"/>
      <c r="K90" s="77"/>
    </row>
    <row r="91" spans="1:11" ht="15">
      <c r="A91" s="74">
        <v>30559</v>
      </c>
      <c r="B91" s="71"/>
      <c r="C91" s="71"/>
      <c r="D91" s="81"/>
      <c r="E91" s="72"/>
      <c r="F91" s="72"/>
      <c r="G91" s="72"/>
      <c r="H91" s="72"/>
      <c r="I91" s="76"/>
    </row>
    <row r="92" spans="1:11" ht="15">
      <c r="A92" s="74">
        <v>30589</v>
      </c>
      <c r="B92" s="71"/>
      <c r="C92" s="71"/>
      <c r="D92" s="81"/>
      <c r="E92" s="72"/>
      <c r="F92" s="72"/>
      <c r="G92" s="72"/>
      <c r="H92" s="72"/>
      <c r="I92" s="76"/>
    </row>
    <row r="93" spans="1:11" ht="15">
      <c r="A93" s="74">
        <v>30620</v>
      </c>
      <c r="B93" s="71"/>
      <c r="C93" s="71"/>
      <c r="D93" s="81"/>
      <c r="E93" s="72"/>
      <c r="F93" s="72"/>
      <c r="G93" s="72"/>
      <c r="H93" s="72"/>
      <c r="I93" s="76"/>
    </row>
    <row r="94" spans="1:11" ht="15">
      <c r="A94" s="74">
        <v>30650</v>
      </c>
      <c r="B94" s="71"/>
      <c r="C94" s="71"/>
      <c r="D94" s="81"/>
      <c r="E94" s="72"/>
      <c r="F94" s="72"/>
      <c r="G94" s="72"/>
      <c r="H94" s="72"/>
      <c r="I94" s="76"/>
    </row>
    <row r="95" spans="1:11" ht="15">
      <c r="A95" s="74">
        <v>30681</v>
      </c>
      <c r="B95" s="71"/>
      <c r="C95" s="71"/>
      <c r="D95" s="81"/>
      <c r="E95" s="72"/>
      <c r="F95" s="72"/>
      <c r="G95" s="72"/>
      <c r="H95" s="72"/>
      <c r="I95" s="76"/>
    </row>
    <row r="96" spans="1:11" ht="15">
      <c r="A96" s="74">
        <v>30712</v>
      </c>
      <c r="B96" s="71"/>
      <c r="C96" s="71"/>
      <c r="D96" s="81"/>
      <c r="E96" s="72"/>
      <c r="F96" s="72"/>
      <c r="G96" s="72"/>
      <c r="H96" s="72"/>
      <c r="I96" s="76"/>
    </row>
    <row r="97" spans="1:9" ht="15">
      <c r="A97" s="74">
        <v>30741</v>
      </c>
      <c r="B97" s="71"/>
      <c r="C97" s="71"/>
      <c r="D97" s="81"/>
      <c r="E97" s="72"/>
      <c r="F97" s="72"/>
      <c r="G97" s="72"/>
      <c r="H97" s="72"/>
      <c r="I97" s="76"/>
    </row>
    <row r="98" spans="1:9" ht="15">
      <c r="A98" s="74">
        <v>30772</v>
      </c>
      <c r="B98" s="71"/>
      <c r="C98" s="71"/>
      <c r="D98" s="81"/>
      <c r="E98" s="72"/>
      <c r="F98" s="72"/>
      <c r="G98" s="72"/>
      <c r="H98" s="72"/>
      <c r="I98" s="76"/>
    </row>
    <row r="99" spans="1:9" ht="15">
      <c r="A99" s="74">
        <v>30802</v>
      </c>
      <c r="B99" s="71"/>
      <c r="C99" s="71"/>
      <c r="D99" s="81"/>
      <c r="E99" s="72"/>
      <c r="F99" s="72"/>
      <c r="G99" s="72"/>
      <c r="H99" s="72"/>
      <c r="I99" s="76"/>
    </row>
    <row r="100" spans="1:9" ht="15">
      <c r="A100" s="74">
        <v>30833</v>
      </c>
      <c r="B100" s="71"/>
      <c r="C100" s="71"/>
      <c r="D100" s="81"/>
      <c r="E100" s="72"/>
      <c r="F100" s="72"/>
      <c r="G100" s="72"/>
      <c r="H100" s="72"/>
      <c r="I100" s="76"/>
    </row>
    <row r="101" spans="1:9" ht="15">
      <c r="A101" s="74">
        <v>30863</v>
      </c>
      <c r="B101" s="71"/>
      <c r="C101" s="71"/>
      <c r="D101" s="81"/>
      <c r="E101" s="72"/>
      <c r="F101" s="72"/>
      <c r="G101" s="72"/>
      <c r="H101" s="72"/>
      <c r="I101" s="76"/>
    </row>
    <row r="102" spans="1:9" ht="15">
      <c r="A102" s="74">
        <v>30894</v>
      </c>
      <c r="B102" s="71"/>
      <c r="C102" s="71"/>
      <c r="D102" s="81"/>
      <c r="E102" s="72"/>
      <c r="F102" s="72"/>
      <c r="G102" s="72"/>
      <c r="H102" s="72"/>
      <c r="I102" s="76"/>
    </row>
    <row r="103" spans="1:9" ht="15">
      <c r="A103" s="74">
        <v>30925</v>
      </c>
      <c r="B103" s="71"/>
      <c r="C103" s="71"/>
      <c r="D103" s="81"/>
      <c r="E103" s="72"/>
      <c r="F103" s="72"/>
      <c r="G103" s="72"/>
      <c r="H103" s="72"/>
      <c r="I103" s="76"/>
    </row>
    <row r="104" spans="1:9" ht="15">
      <c r="A104" s="74">
        <v>30955</v>
      </c>
      <c r="B104" s="71"/>
      <c r="C104" s="71"/>
      <c r="D104" s="81"/>
      <c r="E104" s="72"/>
      <c r="F104" s="72"/>
      <c r="G104" s="72"/>
      <c r="H104" s="72"/>
      <c r="I104" s="76"/>
    </row>
    <row r="105" spans="1:9" ht="15">
      <c r="A105" s="74">
        <v>30986</v>
      </c>
      <c r="B105" s="71"/>
      <c r="C105" s="71"/>
      <c r="D105" s="81"/>
      <c r="E105" s="72"/>
      <c r="F105" s="72"/>
      <c r="G105" s="72"/>
      <c r="H105" s="72"/>
      <c r="I105" s="76"/>
    </row>
    <row r="106" spans="1:9" ht="15">
      <c r="A106" s="74">
        <v>31016</v>
      </c>
      <c r="B106" s="71"/>
      <c r="C106" s="71"/>
      <c r="D106" s="81"/>
      <c r="E106" s="72"/>
      <c r="F106" s="72"/>
      <c r="G106" s="72"/>
      <c r="H106" s="72"/>
      <c r="I106" s="76"/>
    </row>
    <row r="107" spans="1:9" ht="15">
      <c r="A107" s="74">
        <v>31047</v>
      </c>
      <c r="B107" s="71"/>
      <c r="C107" s="71"/>
      <c r="D107" s="81"/>
      <c r="E107" s="72"/>
      <c r="F107" s="72"/>
      <c r="G107" s="72"/>
      <c r="H107" s="72"/>
      <c r="I107" s="76"/>
    </row>
    <row r="108" spans="1:9" ht="15">
      <c r="A108" s="74">
        <v>31078</v>
      </c>
      <c r="B108" s="71"/>
      <c r="C108" s="71"/>
      <c r="D108" s="81"/>
      <c r="E108" s="72"/>
      <c r="F108" s="72"/>
      <c r="G108" s="72"/>
      <c r="H108" s="72"/>
      <c r="I108" s="76"/>
    </row>
    <row r="109" spans="1:9" ht="15">
      <c r="A109" s="74">
        <v>31106</v>
      </c>
      <c r="B109" s="71"/>
      <c r="C109" s="71"/>
      <c r="D109" s="81"/>
      <c r="E109" s="72"/>
      <c r="F109" s="72"/>
      <c r="G109" s="72"/>
      <c r="H109" s="72"/>
      <c r="I109" s="76"/>
    </row>
    <row r="110" spans="1:9" ht="15">
      <c r="A110" s="74">
        <v>31137</v>
      </c>
      <c r="B110" s="71"/>
      <c r="C110" s="71"/>
      <c r="D110" s="81"/>
      <c r="E110" s="72"/>
      <c r="F110" s="72"/>
      <c r="G110" s="72"/>
      <c r="H110" s="72"/>
      <c r="I110" s="76"/>
    </row>
    <row r="111" spans="1:9" ht="15">
      <c r="A111" s="74">
        <v>31167</v>
      </c>
      <c r="B111" s="71"/>
      <c r="C111" s="71"/>
      <c r="D111" s="81"/>
      <c r="E111" s="72"/>
      <c r="F111" s="72"/>
      <c r="G111" s="72"/>
      <c r="H111" s="72"/>
      <c r="I111" s="76"/>
    </row>
    <row r="112" spans="1:9" ht="15">
      <c r="A112" s="74">
        <v>31198</v>
      </c>
      <c r="B112" s="71"/>
      <c r="C112" s="71"/>
      <c r="D112" s="81"/>
      <c r="E112" s="72"/>
      <c r="F112" s="72"/>
      <c r="G112" s="72"/>
      <c r="H112" s="72"/>
      <c r="I112" s="76"/>
    </row>
    <row r="113" spans="1:9" ht="15">
      <c r="A113" s="74">
        <v>31228</v>
      </c>
      <c r="B113" s="71"/>
      <c r="C113" s="71"/>
      <c r="D113" s="81"/>
      <c r="E113" s="72"/>
      <c r="F113" s="72"/>
      <c r="G113" s="72"/>
      <c r="H113" s="72"/>
      <c r="I113" s="76"/>
    </row>
    <row r="114" spans="1:9" ht="15">
      <c r="A114" s="74">
        <v>31259</v>
      </c>
      <c r="B114" s="71"/>
      <c r="C114" s="71"/>
      <c r="D114" s="81"/>
      <c r="E114" s="72"/>
      <c r="F114" s="72"/>
      <c r="G114" s="72"/>
      <c r="H114" s="72"/>
      <c r="I114" s="76"/>
    </row>
    <row r="115" spans="1:9" ht="15">
      <c r="A115" s="74">
        <v>31290</v>
      </c>
      <c r="B115" s="71"/>
      <c r="C115" s="71"/>
      <c r="D115" s="81"/>
      <c r="E115" s="72"/>
      <c r="F115" s="72"/>
      <c r="G115" s="72"/>
      <c r="H115" s="72"/>
      <c r="I115" s="76"/>
    </row>
    <row r="116" spans="1:9" ht="15">
      <c r="A116" s="74">
        <v>31320</v>
      </c>
      <c r="B116" s="71"/>
      <c r="C116" s="71"/>
      <c r="D116" s="83"/>
      <c r="E116" s="107"/>
      <c r="F116" s="107"/>
      <c r="G116" s="84"/>
      <c r="H116" s="84"/>
      <c r="I116" s="76"/>
    </row>
    <row r="117" spans="1:9" ht="15">
      <c r="A117" s="74">
        <v>31351</v>
      </c>
      <c r="B117" s="71"/>
      <c r="C117" s="71"/>
      <c r="D117" s="83"/>
      <c r="E117" s="107"/>
      <c r="F117" s="107"/>
      <c r="G117" s="84"/>
      <c r="H117" s="84"/>
      <c r="I117" s="76"/>
    </row>
    <row r="118" spans="1:9" ht="15">
      <c r="A118" s="74">
        <v>31381</v>
      </c>
      <c r="B118" s="71"/>
      <c r="C118" s="71"/>
      <c r="D118" s="83"/>
      <c r="E118" s="107"/>
      <c r="F118" s="107"/>
      <c r="G118" s="84"/>
      <c r="H118" s="84"/>
      <c r="I118" s="76"/>
    </row>
    <row r="119" spans="1:9" ht="15">
      <c r="A119" s="74">
        <v>31412</v>
      </c>
      <c r="B119" s="71"/>
      <c r="C119" s="71"/>
      <c r="D119" s="83"/>
      <c r="E119" s="107"/>
      <c r="F119" s="107"/>
      <c r="G119" s="84"/>
      <c r="H119" s="84"/>
      <c r="I119" s="76"/>
    </row>
    <row r="120" spans="1:9" ht="15">
      <c r="A120" s="74">
        <v>31443</v>
      </c>
      <c r="B120" s="71"/>
      <c r="C120" s="71"/>
      <c r="D120" s="83"/>
      <c r="E120" s="107"/>
      <c r="F120" s="107"/>
      <c r="G120" s="84"/>
      <c r="H120" s="84"/>
      <c r="I120" s="76"/>
    </row>
    <row r="121" spans="1:9" ht="15">
      <c r="A121" s="74">
        <v>31471</v>
      </c>
      <c r="B121" s="71"/>
      <c r="C121" s="71"/>
      <c r="D121" s="83"/>
      <c r="E121" s="107"/>
      <c r="F121" s="107"/>
      <c r="G121" s="84"/>
      <c r="H121" s="84"/>
      <c r="I121" s="76"/>
    </row>
    <row r="122" spans="1:9" ht="15">
      <c r="A122" s="74">
        <v>31502</v>
      </c>
      <c r="B122" s="71"/>
      <c r="C122" s="71"/>
      <c r="D122" s="83"/>
      <c r="E122" s="107"/>
      <c r="F122" s="107"/>
      <c r="G122" s="84"/>
      <c r="H122" s="84"/>
      <c r="I122" s="76"/>
    </row>
    <row r="123" spans="1:9" ht="15">
      <c r="A123" s="74">
        <v>31532</v>
      </c>
      <c r="B123" s="71"/>
      <c r="C123" s="71"/>
      <c r="D123" s="83"/>
      <c r="E123" s="107"/>
      <c r="F123" s="107"/>
      <c r="G123" s="84"/>
      <c r="H123" s="84"/>
      <c r="I123" s="76"/>
    </row>
    <row r="124" spans="1:9" ht="15">
      <c r="A124" s="74">
        <v>31563</v>
      </c>
      <c r="B124" s="71"/>
      <c r="C124" s="71"/>
      <c r="D124" s="83"/>
      <c r="E124" s="107"/>
      <c r="F124" s="107"/>
      <c r="G124" s="84"/>
      <c r="H124" s="84"/>
      <c r="I124" s="76"/>
    </row>
    <row r="125" spans="1:9" ht="15">
      <c r="A125" s="74">
        <v>31593</v>
      </c>
      <c r="B125" s="71"/>
      <c r="C125" s="71"/>
      <c r="D125" s="81"/>
      <c r="E125" s="107"/>
      <c r="F125" s="107"/>
      <c r="G125" s="85"/>
      <c r="H125" s="85"/>
      <c r="I125" s="76"/>
    </row>
    <row r="126" spans="1:9" ht="15">
      <c r="A126" s="74">
        <v>31624</v>
      </c>
      <c r="B126" s="71"/>
      <c r="C126" s="71"/>
      <c r="D126" s="81"/>
      <c r="E126" s="107"/>
      <c r="F126" s="107"/>
      <c r="G126" s="85"/>
      <c r="H126" s="85"/>
      <c r="I126" s="76"/>
    </row>
    <row r="127" spans="1:9" ht="15">
      <c r="A127" s="74">
        <v>31655</v>
      </c>
      <c r="B127" s="71"/>
      <c r="C127" s="71"/>
      <c r="D127" s="81"/>
      <c r="E127" s="107"/>
      <c r="F127" s="107"/>
      <c r="G127" s="85"/>
      <c r="H127" s="85"/>
      <c r="I127" s="76"/>
    </row>
    <row r="128" spans="1:9" ht="15">
      <c r="A128" s="74">
        <v>31685</v>
      </c>
      <c r="B128" s="71"/>
      <c r="C128" s="71"/>
      <c r="D128" s="81"/>
      <c r="E128" s="107"/>
      <c r="F128" s="107"/>
      <c r="G128" s="85"/>
      <c r="H128" s="85"/>
      <c r="I128" s="76"/>
    </row>
    <row r="129" spans="1:9" ht="15">
      <c r="A129" s="74">
        <v>31716</v>
      </c>
      <c r="B129" s="71"/>
      <c r="C129" s="71"/>
      <c r="D129" s="81"/>
      <c r="E129" s="107"/>
      <c r="F129" s="107"/>
      <c r="G129" s="85"/>
      <c r="H129" s="85"/>
      <c r="I129" s="76"/>
    </row>
    <row r="130" spans="1:9" ht="15">
      <c r="A130" s="74">
        <v>31746</v>
      </c>
      <c r="B130" s="71"/>
      <c r="C130" s="71"/>
      <c r="D130" s="81"/>
      <c r="E130" s="107"/>
      <c r="F130" s="107"/>
      <c r="G130" s="85"/>
      <c r="H130" s="85"/>
      <c r="I130" s="76"/>
    </row>
    <row r="131" spans="1:9" ht="15">
      <c r="A131" s="74">
        <v>31777</v>
      </c>
      <c r="B131" s="71"/>
      <c r="C131" s="71"/>
      <c r="D131" s="81"/>
      <c r="E131" s="85"/>
      <c r="F131" s="72"/>
      <c r="G131" s="85"/>
      <c r="H131" s="85"/>
      <c r="I131" s="76"/>
    </row>
    <row r="132" spans="1:9" ht="15">
      <c r="A132" s="74">
        <v>31808</v>
      </c>
      <c r="B132" s="71"/>
      <c r="C132" s="71"/>
      <c r="D132" s="81"/>
      <c r="E132" s="85"/>
      <c r="F132" s="72"/>
      <c r="G132" s="85"/>
      <c r="H132" s="85"/>
      <c r="I132" s="76"/>
    </row>
    <row r="133" spans="1:9" ht="15">
      <c r="A133" s="74">
        <v>31836</v>
      </c>
      <c r="B133" s="71"/>
      <c r="C133" s="71"/>
      <c r="D133" s="81"/>
      <c r="E133" s="85"/>
      <c r="F133" s="72"/>
      <c r="G133" s="85"/>
      <c r="H133" s="85"/>
      <c r="I133" s="76"/>
    </row>
    <row r="134" spans="1:9" ht="15">
      <c r="A134" s="74">
        <v>31867</v>
      </c>
      <c r="B134" s="71"/>
      <c r="C134" s="71"/>
      <c r="D134" s="81"/>
      <c r="E134" s="85"/>
      <c r="F134" s="72"/>
      <c r="G134" s="85"/>
      <c r="H134" s="85"/>
      <c r="I134" s="76"/>
    </row>
    <row r="135" spans="1:9" ht="15">
      <c r="A135" s="74">
        <v>31897</v>
      </c>
      <c r="B135" s="71"/>
      <c r="C135" s="71"/>
      <c r="D135" s="81"/>
      <c r="E135" s="85"/>
      <c r="F135" s="72"/>
      <c r="G135" s="85"/>
      <c r="H135" s="85"/>
      <c r="I135" s="76"/>
    </row>
    <row r="136" spans="1:9" ht="15">
      <c r="A136" s="74">
        <v>31928</v>
      </c>
      <c r="B136" s="71"/>
      <c r="C136" s="71"/>
      <c r="D136" s="81"/>
      <c r="E136" s="85"/>
      <c r="F136" s="72"/>
      <c r="G136" s="85"/>
      <c r="H136" s="85"/>
      <c r="I136" s="76"/>
    </row>
    <row r="137" spans="1:9" ht="15">
      <c r="A137" s="74">
        <v>31958</v>
      </c>
      <c r="B137" s="71"/>
      <c r="C137" s="71"/>
      <c r="D137" s="81"/>
      <c r="E137" s="85"/>
      <c r="F137" s="72"/>
      <c r="G137" s="85"/>
      <c r="H137" s="85"/>
      <c r="I137" s="76"/>
    </row>
    <row r="138" spans="1:9" ht="15">
      <c r="A138" s="74">
        <v>31989</v>
      </c>
      <c r="B138" s="71"/>
      <c r="C138" s="71"/>
      <c r="D138" s="81"/>
      <c r="E138" s="85"/>
      <c r="F138" s="72"/>
      <c r="G138" s="85"/>
      <c r="H138" s="85"/>
      <c r="I138" s="76"/>
    </row>
    <row r="139" spans="1:9" ht="15">
      <c r="A139" s="74">
        <v>32020</v>
      </c>
      <c r="B139" s="71"/>
      <c r="C139" s="71"/>
      <c r="D139" s="81"/>
      <c r="E139" s="85"/>
      <c r="F139" s="72"/>
      <c r="G139" s="85"/>
      <c r="H139" s="85"/>
      <c r="I139" s="76"/>
    </row>
    <row r="140" spans="1:9" ht="15">
      <c r="A140" s="74">
        <v>32050</v>
      </c>
      <c r="B140" s="71"/>
      <c r="C140" s="71"/>
      <c r="D140" s="81"/>
      <c r="E140" s="85"/>
      <c r="F140" s="72"/>
      <c r="G140" s="85"/>
      <c r="H140" s="85"/>
      <c r="I140" s="76"/>
    </row>
    <row r="141" spans="1:9" ht="15">
      <c r="A141" s="74">
        <v>32081</v>
      </c>
      <c r="B141" s="71"/>
      <c r="C141" s="71"/>
      <c r="D141" s="81"/>
      <c r="E141" s="85"/>
      <c r="F141" s="72"/>
      <c r="G141" s="85"/>
      <c r="H141" s="85"/>
      <c r="I141" s="76"/>
    </row>
    <row r="142" spans="1:9" ht="15">
      <c r="A142" s="74">
        <v>32111</v>
      </c>
      <c r="B142" s="71"/>
      <c r="C142" s="71"/>
      <c r="D142" s="81"/>
      <c r="E142" s="85"/>
      <c r="F142" s="72"/>
      <c r="G142" s="85"/>
      <c r="H142" s="85"/>
      <c r="I142" s="76"/>
    </row>
    <row r="143" spans="1:9" ht="15">
      <c r="A143" s="74">
        <v>32142</v>
      </c>
      <c r="B143" s="71"/>
      <c r="C143" s="71"/>
      <c r="D143" s="81"/>
      <c r="E143" s="85"/>
      <c r="F143" s="72"/>
      <c r="G143" s="85"/>
      <c r="H143" s="85"/>
      <c r="I143" s="76"/>
    </row>
    <row r="144" spans="1:9" ht="15">
      <c r="A144" s="74">
        <v>32173</v>
      </c>
      <c r="B144" s="71"/>
      <c r="C144" s="71"/>
      <c r="D144" s="81"/>
      <c r="E144" s="85"/>
      <c r="F144" s="72"/>
      <c r="G144" s="85"/>
      <c r="H144" s="85"/>
      <c r="I144" s="76"/>
    </row>
    <row r="145" spans="1:9" ht="15">
      <c r="A145" s="74">
        <v>32202</v>
      </c>
      <c r="B145" s="71"/>
      <c r="C145" s="71"/>
      <c r="D145" s="81"/>
      <c r="E145" s="85"/>
      <c r="F145" s="72"/>
      <c r="G145" s="85"/>
      <c r="H145" s="85"/>
      <c r="I145" s="76"/>
    </row>
    <row r="146" spans="1:9" ht="15">
      <c r="A146" s="74">
        <v>32233</v>
      </c>
      <c r="B146" s="71"/>
      <c r="C146" s="71"/>
      <c r="D146" s="81"/>
      <c r="E146" s="85"/>
      <c r="F146" s="72"/>
      <c r="G146" s="85"/>
      <c r="H146" s="85"/>
      <c r="I146" s="76"/>
    </row>
    <row r="147" spans="1:9" ht="15">
      <c r="A147" s="74">
        <v>32263</v>
      </c>
      <c r="B147" s="71"/>
      <c r="C147" s="71"/>
      <c r="D147" s="81"/>
      <c r="E147" s="85"/>
      <c r="F147" s="72"/>
      <c r="G147" s="85"/>
      <c r="H147" s="85"/>
      <c r="I147" s="76"/>
    </row>
    <row r="148" spans="1:9" ht="15">
      <c r="A148" s="74">
        <v>32294</v>
      </c>
      <c r="B148" s="71"/>
      <c r="C148" s="71"/>
      <c r="D148" s="81"/>
      <c r="E148" s="85"/>
      <c r="F148" s="72"/>
      <c r="G148" s="85"/>
      <c r="H148" s="85"/>
      <c r="I148" s="76"/>
    </row>
    <row r="149" spans="1:9" ht="15">
      <c r="A149" s="74">
        <v>32324</v>
      </c>
      <c r="B149" s="71"/>
      <c r="C149" s="71"/>
      <c r="D149" s="81"/>
      <c r="E149" s="85"/>
      <c r="F149" s="72"/>
      <c r="G149" s="85"/>
      <c r="H149" s="85"/>
      <c r="I149" s="76"/>
    </row>
    <row r="150" spans="1:9" ht="15">
      <c r="A150" s="74">
        <v>32355</v>
      </c>
      <c r="B150" s="71"/>
      <c r="C150" s="71"/>
      <c r="D150" s="81"/>
      <c r="E150" s="85"/>
      <c r="F150" s="72"/>
      <c r="G150" s="85"/>
      <c r="H150" s="85"/>
      <c r="I150" s="76"/>
    </row>
    <row r="151" spans="1:9" ht="15">
      <c r="A151" s="74">
        <v>32386</v>
      </c>
      <c r="B151" s="71"/>
      <c r="C151" s="71"/>
      <c r="D151" s="81"/>
      <c r="E151" s="85"/>
      <c r="F151" s="72"/>
      <c r="G151" s="85"/>
      <c r="H151" s="85"/>
      <c r="I151" s="76"/>
    </row>
    <row r="152" spans="1:9" ht="15">
      <c r="A152" s="74">
        <v>32416</v>
      </c>
      <c r="B152" s="71"/>
      <c r="C152" s="71"/>
      <c r="D152" s="81"/>
      <c r="E152" s="85"/>
      <c r="F152" s="72"/>
      <c r="G152" s="85"/>
      <c r="H152" s="85"/>
      <c r="I152" s="76"/>
    </row>
    <row r="153" spans="1:9" ht="15">
      <c r="A153" s="74">
        <v>32447</v>
      </c>
      <c r="B153" s="71"/>
      <c r="C153" s="71"/>
      <c r="D153" s="81"/>
      <c r="E153" s="85"/>
      <c r="F153" s="72"/>
      <c r="G153" s="85"/>
      <c r="H153" s="85"/>
      <c r="I153" s="76"/>
    </row>
    <row r="154" spans="1:9" ht="15">
      <c r="A154" s="74">
        <v>32477</v>
      </c>
      <c r="B154" s="71"/>
      <c r="C154" s="71"/>
      <c r="D154" s="81"/>
      <c r="E154" s="85"/>
      <c r="F154" s="72"/>
      <c r="G154" s="85"/>
      <c r="H154" s="85"/>
      <c r="I154" s="76"/>
    </row>
    <row r="155" spans="1:9" ht="15">
      <c r="A155" s="74">
        <v>32508</v>
      </c>
      <c r="B155" s="71"/>
      <c r="C155" s="71"/>
      <c r="D155" s="81"/>
      <c r="E155" s="85"/>
      <c r="F155" s="72"/>
      <c r="G155" s="85"/>
      <c r="H155" s="85"/>
      <c r="I155" s="76"/>
    </row>
    <row r="156" spans="1:9" ht="15">
      <c r="A156" s="74">
        <v>32539</v>
      </c>
      <c r="B156" s="71"/>
      <c r="C156" s="71"/>
      <c r="D156" s="81"/>
      <c r="E156" s="85"/>
      <c r="F156" s="72"/>
      <c r="G156" s="85"/>
      <c r="H156" s="85"/>
      <c r="I156" s="76"/>
    </row>
    <row r="157" spans="1:9" ht="15">
      <c r="A157" s="74">
        <v>32567</v>
      </c>
      <c r="B157" s="71"/>
      <c r="C157" s="71"/>
      <c r="D157" s="81"/>
      <c r="E157" s="85"/>
      <c r="F157" s="72"/>
      <c r="G157" s="85"/>
      <c r="H157" s="85"/>
      <c r="I157" s="76"/>
    </row>
    <row r="158" spans="1:9" ht="15">
      <c r="A158" s="74">
        <v>32598</v>
      </c>
      <c r="B158" s="71"/>
      <c r="C158" s="71"/>
      <c r="D158" s="81"/>
      <c r="E158" s="85"/>
      <c r="F158" s="72"/>
      <c r="G158" s="85"/>
      <c r="H158" s="85"/>
      <c r="I158" s="76"/>
    </row>
    <row r="159" spans="1:9" ht="15">
      <c r="A159" s="74">
        <v>32628</v>
      </c>
      <c r="B159" s="71"/>
      <c r="C159" s="71"/>
      <c r="D159" s="81"/>
      <c r="E159" s="85"/>
      <c r="F159" s="72"/>
      <c r="G159" s="85"/>
      <c r="H159" s="85"/>
      <c r="I159" s="76"/>
    </row>
    <row r="160" spans="1:9" ht="15">
      <c r="A160" s="74">
        <v>32659</v>
      </c>
      <c r="B160" s="71"/>
      <c r="C160" s="71"/>
      <c r="D160" s="81"/>
      <c r="E160" s="85"/>
      <c r="F160" s="72"/>
      <c r="G160" s="85"/>
      <c r="H160" s="85"/>
      <c r="I160" s="76"/>
    </row>
    <row r="161" spans="1:9" ht="15">
      <c r="A161" s="74">
        <v>32689</v>
      </c>
      <c r="B161" s="71"/>
      <c r="C161" s="71"/>
      <c r="D161" s="81"/>
      <c r="E161" s="85"/>
      <c r="F161" s="72"/>
      <c r="G161" s="85"/>
      <c r="H161" s="85"/>
      <c r="I161" s="76"/>
    </row>
    <row r="162" spans="1:9" ht="15">
      <c r="A162" s="74">
        <v>32720</v>
      </c>
      <c r="B162" s="71"/>
      <c r="C162" s="71"/>
      <c r="D162" s="81"/>
      <c r="E162" s="85"/>
      <c r="F162" s="72"/>
      <c r="G162" s="85"/>
      <c r="H162" s="85"/>
      <c r="I162" s="76"/>
    </row>
    <row r="163" spans="1:9" ht="15">
      <c r="A163" s="74">
        <v>32751</v>
      </c>
      <c r="B163" s="71"/>
      <c r="C163" s="71"/>
      <c r="D163" s="81"/>
      <c r="E163" s="85"/>
      <c r="F163" s="72"/>
      <c r="G163" s="85"/>
      <c r="H163" s="85"/>
      <c r="I163" s="76"/>
    </row>
    <row r="164" spans="1:9" ht="15">
      <c r="A164" s="74">
        <v>32781</v>
      </c>
      <c r="B164" s="71"/>
      <c r="C164" s="71"/>
      <c r="D164" s="81"/>
      <c r="E164" s="85"/>
      <c r="F164" s="72"/>
      <c r="G164" s="85"/>
      <c r="H164" s="85"/>
      <c r="I164" s="76"/>
    </row>
    <row r="165" spans="1:9" ht="15">
      <c r="A165" s="74">
        <v>32812</v>
      </c>
      <c r="B165" s="71"/>
      <c r="C165" s="71"/>
      <c r="D165" s="81"/>
      <c r="E165" s="85"/>
      <c r="F165" s="72"/>
      <c r="G165" s="85"/>
      <c r="H165" s="85"/>
      <c r="I165" s="76"/>
    </row>
    <row r="166" spans="1:9" ht="15">
      <c r="A166" s="74">
        <v>32842</v>
      </c>
      <c r="B166" s="71"/>
      <c r="C166" s="71"/>
      <c r="D166" s="81"/>
      <c r="E166" s="85"/>
      <c r="F166" s="72"/>
      <c r="G166" s="85"/>
      <c r="H166" s="85"/>
      <c r="I166" s="76"/>
    </row>
    <row r="167" spans="1:9" ht="15">
      <c r="A167" s="74">
        <v>32873</v>
      </c>
      <c r="B167" s="71"/>
      <c r="C167" s="71"/>
      <c r="D167" s="81"/>
      <c r="E167" s="85"/>
      <c r="F167" s="72"/>
      <c r="G167" s="85"/>
      <c r="H167" s="85"/>
      <c r="I167" s="76"/>
    </row>
    <row r="168" spans="1:9" ht="15">
      <c r="A168" s="74">
        <v>32904</v>
      </c>
      <c r="B168" s="71"/>
      <c r="C168" s="71"/>
      <c r="D168" s="81"/>
      <c r="E168" s="85"/>
      <c r="F168" s="72"/>
      <c r="G168" s="85"/>
      <c r="H168" s="85"/>
      <c r="I168" s="76"/>
    </row>
    <row r="169" spans="1:9" ht="15">
      <c r="A169" s="74">
        <v>32932</v>
      </c>
      <c r="B169" s="71"/>
      <c r="C169" s="71"/>
      <c r="D169" s="81"/>
      <c r="E169" s="85"/>
      <c r="F169" s="72"/>
      <c r="G169" s="85"/>
      <c r="H169" s="85"/>
      <c r="I169" s="76"/>
    </row>
    <row r="170" spans="1:9" ht="15">
      <c r="A170" s="74">
        <v>32963</v>
      </c>
      <c r="B170" s="71"/>
      <c r="C170" s="71"/>
      <c r="D170" s="81"/>
      <c r="E170" s="85"/>
      <c r="F170" s="72"/>
      <c r="G170" s="85"/>
      <c r="H170" s="85"/>
      <c r="I170" s="76"/>
    </row>
    <row r="171" spans="1:9" ht="15">
      <c r="A171" s="74">
        <v>32993</v>
      </c>
      <c r="B171" s="71"/>
      <c r="C171" s="71"/>
      <c r="D171" s="81"/>
      <c r="E171" s="85"/>
      <c r="F171" s="72"/>
      <c r="G171" s="85"/>
      <c r="H171" s="85"/>
      <c r="I171" s="76"/>
    </row>
    <row r="172" spans="1:9" ht="15">
      <c r="A172" s="74">
        <v>33024</v>
      </c>
      <c r="B172" s="71"/>
      <c r="C172" s="71"/>
      <c r="D172" s="81"/>
      <c r="E172" s="85"/>
      <c r="F172" s="72"/>
      <c r="G172" s="85"/>
      <c r="H172" s="85"/>
      <c r="I172" s="76"/>
    </row>
    <row r="173" spans="1:9" ht="15">
      <c r="A173" s="74">
        <v>33054</v>
      </c>
      <c r="B173" s="71"/>
      <c r="C173" s="71"/>
      <c r="D173" s="81"/>
      <c r="E173" s="85"/>
      <c r="F173" s="72"/>
      <c r="G173" s="85"/>
      <c r="H173" s="85"/>
      <c r="I173" s="76"/>
    </row>
    <row r="174" spans="1:9" ht="15">
      <c r="A174" s="74">
        <v>33085</v>
      </c>
      <c r="B174" s="71"/>
      <c r="C174" s="71"/>
      <c r="D174" s="81"/>
      <c r="E174" s="85"/>
      <c r="F174" s="72"/>
      <c r="G174" s="85"/>
      <c r="H174" s="85"/>
      <c r="I174" s="76"/>
    </row>
    <row r="175" spans="1:9" ht="15">
      <c r="A175" s="74">
        <v>33116</v>
      </c>
      <c r="B175" s="71"/>
      <c r="C175" s="71"/>
      <c r="D175" s="81"/>
      <c r="E175" s="85"/>
      <c r="F175" s="72"/>
      <c r="G175" s="85"/>
      <c r="H175" s="85"/>
      <c r="I175" s="76"/>
    </row>
    <row r="176" spans="1:9" ht="15">
      <c r="A176" s="74">
        <v>33146</v>
      </c>
      <c r="B176" s="71"/>
      <c r="C176" s="71"/>
      <c r="D176" s="81"/>
      <c r="E176" s="85"/>
      <c r="F176" s="72"/>
      <c r="G176" s="85"/>
      <c r="H176" s="85"/>
      <c r="I176" s="76"/>
    </row>
    <row r="177" spans="1:9" ht="15">
      <c r="A177" s="74">
        <v>33177</v>
      </c>
      <c r="B177" s="71"/>
      <c r="C177" s="71"/>
      <c r="D177" s="81"/>
      <c r="E177" s="85"/>
      <c r="F177" s="72"/>
      <c r="G177" s="85"/>
      <c r="H177" s="85"/>
      <c r="I177" s="76"/>
    </row>
    <row r="178" spans="1:9" ht="15">
      <c r="A178" s="74">
        <v>33207</v>
      </c>
      <c r="B178" s="71"/>
      <c r="C178" s="71"/>
      <c r="D178" s="81"/>
      <c r="E178" s="85"/>
      <c r="F178" s="72"/>
      <c r="G178" s="85"/>
      <c r="H178" s="85"/>
      <c r="I178" s="76"/>
    </row>
    <row r="179" spans="1:9" ht="15">
      <c r="A179" s="74">
        <v>33238</v>
      </c>
      <c r="B179" s="71"/>
      <c r="C179" s="71"/>
      <c r="D179" s="81"/>
      <c r="E179" s="85"/>
      <c r="F179" s="72"/>
      <c r="G179" s="85"/>
      <c r="H179" s="85"/>
      <c r="I179" s="76"/>
    </row>
    <row r="180" spans="1:9" ht="15">
      <c r="A180" s="74">
        <v>33269</v>
      </c>
      <c r="B180" s="71"/>
      <c r="C180" s="71"/>
      <c r="D180" s="81"/>
      <c r="E180" s="85"/>
      <c r="F180" s="72"/>
      <c r="G180" s="85"/>
      <c r="H180" s="85"/>
      <c r="I180" s="76"/>
    </row>
    <row r="181" spans="1:9" ht="15">
      <c r="A181" s="74">
        <v>33297</v>
      </c>
      <c r="B181" s="71"/>
      <c r="C181" s="71"/>
      <c r="D181" s="81"/>
      <c r="E181" s="85"/>
      <c r="F181" s="72"/>
      <c r="G181" s="85"/>
      <c r="H181" s="85"/>
      <c r="I181" s="76"/>
    </row>
    <row r="182" spans="1:9" ht="15">
      <c r="A182" s="74">
        <v>33328</v>
      </c>
      <c r="B182" s="71"/>
      <c r="C182" s="71"/>
      <c r="D182" s="81"/>
      <c r="E182" s="85"/>
      <c r="F182" s="72"/>
      <c r="G182" s="85"/>
      <c r="H182" s="85"/>
      <c r="I182" s="76"/>
    </row>
    <row r="183" spans="1:9" ht="15">
      <c r="A183" s="74">
        <v>33358</v>
      </c>
      <c r="B183" s="71"/>
      <c r="C183" s="71"/>
      <c r="D183" s="81"/>
      <c r="E183" s="85"/>
      <c r="F183" s="72"/>
      <c r="G183" s="85"/>
      <c r="H183" s="85"/>
      <c r="I183" s="76"/>
    </row>
    <row r="184" spans="1:9" ht="15">
      <c r="A184" s="74">
        <v>33389</v>
      </c>
      <c r="B184" s="71"/>
      <c r="C184" s="71"/>
      <c r="D184" s="81"/>
      <c r="E184" s="85"/>
      <c r="F184" s="72"/>
      <c r="G184" s="85"/>
      <c r="H184" s="85"/>
      <c r="I184" s="76"/>
    </row>
    <row r="185" spans="1:9" ht="15">
      <c r="A185" s="74">
        <v>33419</v>
      </c>
      <c r="B185" s="71"/>
      <c r="C185" s="71"/>
      <c r="D185" s="81"/>
      <c r="E185" s="85"/>
      <c r="F185" s="72"/>
      <c r="G185" s="85"/>
      <c r="H185" s="85"/>
      <c r="I185" s="76"/>
    </row>
    <row r="186" spans="1:9" ht="15">
      <c r="A186" s="74">
        <v>33450</v>
      </c>
      <c r="B186" s="71"/>
      <c r="C186" s="71"/>
      <c r="D186" s="81"/>
      <c r="E186" s="85"/>
      <c r="F186" s="72"/>
      <c r="G186" s="85"/>
      <c r="H186" s="85"/>
      <c r="I186" s="76"/>
    </row>
    <row r="187" spans="1:9" ht="15">
      <c r="A187" s="74">
        <v>33481</v>
      </c>
      <c r="B187" s="71"/>
      <c r="C187" s="71"/>
      <c r="D187" s="81"/>
      <c r="E187" s="85"/>
      <c r="F187" s="72"/>
      <c r="G187" s="85"/>
      <c r="H187" s="85"/>
      <c r="I187" s="76"/>
    </row>
    <row r="188" spans="1:9" ht="15">
      <c r="A188" s="74">
        <v>33511</v>
      </c>
      <c r="B188" s="71"/>
      <c r="C188" s="71"/>
      <c r="D188" s="81"/>
      <c r="E188" s="85"/>
      <c r="F188" s="72"/>
      <c r="G188" s="85"/>
      <c r="H188" s="85"/>
      <c r="I188" s="76"/>
    </row>
    <row r="189" spans="1:9" ht="15">
      <c r="A189" s="74">
        <v>33542</v>
      </c>
      <c r="B189" s="71"/>
      <c r="C189" s="71"/>
      <c r="D189" s="81"/>
      <c r="E189" s="85"/>
      <c r="F189" s="72"/>
      <c r="G189" s="85"/>
      <c r="H189" s="85"/>
      <c r="I189" s="76"/>
    </row>
    <row r="190" spans="1:9" ht="15">
      <c r="A190" s="74">
        <v>33572</v>
      </c>
      <c r="B190" s="71"/>
      <c r="C190" s="71"/>
      <c r="D190" s="81"/>
      <c r="E190" s="85"/>
      <c r="F190" s="72"/>
      <c r="G190" s="85"/>
      <c r="H190" s="85"/>
      <c r="I190" s="76"/>
    </row>
    <row r="191" spans="1:9" ht="15">
      <c r="A191" s="74">
        <v>33603</v>
      </c>
      <c r="B191" s="71"/>
      <c r="C191" s="71"/>
      <c r="D191" s="81"/>
      <c r="E191" s="85"/>
      <c r="F191" s="72"/>
      <c r="G191" s="85"/>
      <c r="H191" s="85"/>
      <c r="I191" s="76"/>
    </row>
    <row r="192" spans="1:9" ht="15">
      <c r="A192" s="74">
        <v>33634</v>
      </c>
      <c r="B192" s="71"/>
      <c r="C192" s="71"/>
      <c r="D192" s="81"/>
      <c r="E192" s="85"/>
      <c r="F192" s="72"/>
      <c r="G192" s="85"/>
      <c r="H192" s="85"/>
      <c r="I192" s="76"/>
    </row>
    <row r="193" spans="1:9" ht="15">
      <c r="A193" s="74">
        <v>33663</v>
      </c>
      <c r="B193" s="71"/>
      <c r="C193" s="71"/>
      <c r="D193" s="81"/>
      <c r="E193" s="85"/>
      <c r="F193" s="72"/>
      <c r="G193" s="85"/>
      <c r="H193" s="85"/>
      <c r="I193" s="76"/>
    </row>
    <row r="194" spans="1:9" ht="15">
      <c r="A194" s="74">
        <v>33694</v>
      </c>
      <c r="B194" s="71"/>
      <c r="C194" s="71"/>
      <c r="D194" s="81"/>
      <c r="E194" s="85"/>
      <c r="F194" s="72"/>
      <c r="G194" s="85"/>
      <c r="H194" s="85"/>
      <c r="I194" s="76"/>
    </row>
    <row r="195" spans="1:9" ht="15">
      <c r="A195" s="74">
        <v>33724</v>
      </c>
      <c r="B195" s="71"/>
      <c r="C195" s="71"/>
      <c r="D195" s="81"/>
      <c r="E195" s="85"/>
      <c r="F195" s="72"/>
      <c r="G195" s="85"/>
      <c r="H195" s="85"/>
      <c r="I195" s="76"/>
    </row>
    <row r="196" spans="1:9" ht="15">
      <c r="A196" s="74">
        <v>33755</v>
      </c>
      <c r="B196" s="71"/>
      <c r="C196" s="71"/>
      <c r="D196" s="81"/>
      <c r="E196" s="85"/>
      <c r="F196" s="72"/>
      <c r="G196" s="85"/>
      <c r="H196" s="85"/>
      <c r="I196" s="76"/>
    </row>
    <row r="197" spans="1:9" ht="15">
      <c r="A197" s="74">
        <v>33785</v>
      </c>
      <c r="B197" s="71"/>
      <c r="C197" s="71"/>
      <c r="D197" s="81"/>
      <c r="E197" s="85"/>
      <c r="F197" s="72"/>
      <c r="G197" s="85"/>
      <c r="H197" s="85"/>
      <c r="I197" s="76"/>
    </row>
    <row r="198" spans="1:9" ht="15">
      <c r="A198" s="74">
        <v>33816</v>
      </c>
      <c r="B198" s="71"/>
      <c r="C198" s="71"/>
      <c r="D198" s="81"/>
      <c r="E198" s="85"/>
      <c r="F198" s="72"/>
      <c r="G198" s="85"/>
      <c r="H198" s="85"/>
      <c r="I198" s="76"/>
    </row>
    <row r="199" spans="1:9" ht="15">
      <c r="A199" s="74">
        <v>33847</v>
      </c>
      <c r="B199" s="71"/>
      <c r="C199" s="71"/>
      <c r="D199" s="81"/>
      <c r="E199" s="85"/>
      <c r="F199" s="72"/>
      <c r="G199" s="85"/>
      <c r="H199" s="85"/>
      <c r="I199" s="76"/>
    </row>
    <row r="200" spans="1:9" ht="15">
      <c r="A200" s="74">
        <v>33877</v>
      </c>
      <c r="B200" s="71"/>
      <c r="C200" s="71"/>
      <c r="D200" s="81"/>
      <c r="E200" s="85"/>
      <c r="F200" s="72"/>
      <c r="G200" s="85"/>
      <c r="H200" s="85"/>
      <c r="I200" s="76"/>
    </row>
    <row r="201" spans="1:9" ht="15">
      <c r="A201" s="74">
        <v>33908</v>
      </c>
      <c r="B201" s="71"/>
      <c r="C201" s="71"/>
      <c r="D201" s="81"/>
      <c r="E201" s="85"/>
      <c r="F201" s="72"/>
      <c r="G201" s="85"/>
      <c r="H201" s="85"/>
      <c r="I201" s="76"/>
    </row>
    <row r="202" spans="1:9" ht="15">
      <c r="A202" s="74">
        <v>33938</v>
      </c>
      <c r="B202" s="71"/>
      <c r="C202" s="71"/>
      <c r="D202" s="81"/>
      <c r="E202" s="85"/>
      <c r="F202" s="72"/>
      <c r="G202" s="85"/>
      <c r="H202" s="85"/>
      <c r="I202" s="76"/>
    </row>
    <row r="203" spans="1:9" ht="15">
      <c r="A203" s="74">
        <v>33969</v>
      </c>
      <c r="B203" s="71"/>
      <c r="C203" s="71"/>
      <c r="D203" s="81"/>
      <c r="E203" s="85"/>
      <c r="F203" s="72"/>
      <c r="G203" s="85"/>
      <c r="H203" s="85"/>
      <c r="I203" s="76"/>
    </row>
    <row r="204" spans="1:9" ht="15">
      <c r="A204" s="74">
        <v>34000</v>
      </c>
      <c r="B204" s="71"/>
      <c r="C204" s="71"/>
      <c r="D204" s="81"/>
      <c r="E204" s="85"/>
      <c r="F204" s="72"/>
      <c r="G204" s="85"/>
      <c r="H204" s="85"/>
      <c r="I204" s="76"/>
    </row>
    <row r="205" spans="1:9" ht="15">
      <c r="A205" s="74">
        <v>34028</v>
      </c>
      <c r="B205" s="71"/>
      <c r="C205" s="71"/>
      <c r="D205" s="81"/>
      <c r="E205" s="85"/>
      <c r="F205" s="72"/>
      <c r="G205" s="85"/>
      <c r="H205" s="85"/>
      <c r="I205" s="76"/>
    </row>
    <row r="206" spans="1:9" ht="15">
      <c r="A206" s="74">
        <v>34059</v>
      </c>
      <c r="B206" s="71"/>
      <c r="C206" s="71"/>
      <c r="D206" s="81"/>
      <c r="E206" s="85"/>
      <c r="F206" s="72"/>
      <c r="G206" s="85"/>
      <c r="H206" s="85"/>
      <c r="I206" s="76"/>
    </row>
    <row r="207" spans="1:9" ht="15">
      <c r="A207" s="74">
        <v>34089</v>
      </c>
      <c r="B207" s="71"/>
      <c r="C207" s="71"/>
      <c r="D207" s="81"/>
      <c r="E207" s="85"/>
      <c r="F207" s="72"/>
      <c r="G207" s="85"/>
      <c r="H207" s="85"/>
      <c r="I207" s="76"/>
    </row>
    <row r="208" spans="1:9" ht="15">
      <c r="A208" s="74">
        <v>34120</v>
      </c>
      <c r="B208" s="71"/>
      <c r="C208" s="71"/>
      <c r="D208" s="81"/>
      <c r="E208" s="85"/>
      <c r="F208" s="72"/>
      <c r="G208" s="85"/>
      <c r="H208" s="85"/>
      <c r="I208" s="76"/>
    </row>
    <row r="209" spans="1:9" ht="15">
      <c r="A209" s="74">
        <v>34150</v>
      </c>
      <c r="B209" s="71"/>
      <c r="C209" s="71"/>
      <c r="D209" s="81"/>
      <c r="E209" s="85"/>
      <c r="F209" s="72"/>
      <c r="G209" s="85"/>
      <c r="H209" s="85"/>
      <c r="I209" s="76"/>
    </row>
    <row r="210" spans="1:9" ht="15">
      <c r="A210" s="74">
        <v>34181</v>
      </c>
      <c r="B210" s="71"/>
      <c r="C210" s="71"/>
      <c r="D210" s="81"/>
      <c r="E210" s="85"/>
      <c r="F210" s="72"/>
      <c r="G210" s="85"/>
      <c r="H210" s="85"/>
      <c r="I210" s="76"/>
    </row>
    <row r="211" spans="1:9" ht="15">
      <c r="A211" s="74">
        <v>34212</v>
      </c>
      <c r="B211" s="71"/>
      <c r="C211" s="71"/>
      <c r="D211" s="81"/>
      <c r="E211" s="85"/>
      <c r="F211" s="72"/>
      <c r="G211" s="85"/>
      <c r="H211" s="85"/>
      <c r="I211" s="76"/>
    </row>
    <row r="212" spans="1:9" ht="15">
      <c r="A212" s="74">
        <v>34242</v>
      </c>
      <c r="B212" s="71"/>
      <c r="C212" s="71"/>
      <c r="D212" s="81"/>
      <c r="E212" s="85"/>
      <c r="F212" s="72"/>
      <c r="G212" s="85"/>
      <c r="H212" s="85"/>
      <c r="I212" s="76"/>
    </row>
    <row r="213" spans="1:9" ht="15">
      <c r="A213" s="74">
        <v>34273</v>
      </c>
      <c r="B213" s="71"/>
      <c r="C213" s="71"/>
      <c r="D213" s="81"/>
      <c r="E213" s="85"/>
      <c r="F213" s="72"/>
      <c r="G213" s="85"/>
      <c r="H213" s="85"/>
      <c r="I213" s="76"/>
    </row>
    <row r="214" spans="1:9" ht="15">
      <c r="A214" s="74">
        <v>34303</v>
      </c>
      <c r="B214" s="71"/>
      <c r="C214" s="71"/>
      <c r="D214" s="81"/>
      <c r="E214" s="85"/>
      <c r="F214" s="72"/>
      <c r="G214" s="85"/>
      <c r="H214" s="85"/>
      <c r="I214" s="76"/>
    </row>
    <row r="215" spans="1:9" ht="15">
      <c r="A215" s="74">
        <v>34334</v>
      </c>
      <c r="B215" s="71"/>
      <c r="C215" s="71"/>
      <c r="D215" s="81"/>
      <c r="E215" s="85"/>
      <c r="F215" s="72"/>
      <c r="G215" s="85"/>
      <c r="H215" s="85"/>
      <c r="I215" s="76"/>
    </row>
    <row r="216" spans="1:9" ht="15">
      <c r="A216" s="74">
        <v>34365</v>
      </c>
      <c r="B216" s="71"/>
      <c r="C216" s="71"/>
      <c r="D216" s="81"/>
      <c r="E216" s="85"/>
      <c r="F216" s="72"/>
      <c r="G216" s="85"/>
      <c r="H216" s="85"/>
      <c r="I216" s="76"/>
    </row>
    <row r="217" spans="1:9" ht="15">
      <c r="A217" s="74">
        <v>34393</v>
      </c>
      <c r="B217" s="71"/>
      <c r="C217" s="71"/>
      <c r="D217" s="81"/>
      <c r="E217" s="85"/>
      <c r="F217" s="72"/>
      <c r="G217" s="85"/>
      <c r="H217" s="85"/>
      <c r="I217" s="76"/>
    </row>
    <row r="218" spans="1:9" ht="15">
      <c r="A218" s="74">
        <v>34424</v>
      </c>
      <c r="B218" s="71"/>
      <c r="C218" s="71"/>
      <c r="D218" s="81"/>
      <c r="E218" s="85"/>
      <c r="F218" s="72"/>
      <c r="G218" s="85"/>
      <c r="H218" s="85"/>
      <c r="I218" s="76"/>
    </row>
    <row r="219" spans="1:9" ht="15">
      <c r="A219" s="74">
        <v>34454</v>
      </c>
      <c r="B219" s="71"/>
      <c r="C219" s="71"/>
      <c r="D219" s="81"/>
      <c r="E219" s="85"/>
      <c r="F219" s="72"/>
      <c r="G219" s="85"/>
      <c r="H219" s="85"/>
      <c r="I219" s="76"/>
    </row>
    <row r="220" spans="1:9" ht="15">
      <c r="A220" s="74">
        <v>34485</v>
      </c>
      <c r="B220" s="71"/>
      <c r="C220" s="71"/>
      <c r="D220" s="81"/>
      <c r="E220" s="85"/>
      <c r="F220" s="72"/>
      <c r="G220" s="85"/>
      <c r="H220" s="85"/>
      <c r="I220" s="76"/>
    </row>
    <row r="221" spans="1:9" ht="15">
      <c r="A221" s="74">
        <v>34515</v>
      </c>
      <c r="B221" s="71"/>
      <c r="C221" s="71"/>
      <c r="D221" s="81"/>
      <c r="E221" s="85"/>
      <c r="F221" s="72"/>
      <c r="G221" s="85"/>
      <c r="H221" s="85"/>
      <c r="I221" s="76"/>
    </row>
    <row r="222" spans="1:9" ht="15">
      <c r="A222" s="74">
        <v>34546</v>
      </c>
      <c r="B222" s="71"/>
      <c r="C222" s="71"/>
      <c r="D222" s="81"/>
      <c r="E222" s="85"/>
      <c r="F222" s="72"/>
      <c r="G222" s="85"/>
      <c r="H222" s="85"/>
      <c r="I222" s="76"/>
    </row>
    <row r="223" spans="1:9" ht="15">
      <c r="A223" s="74">
        <v>34577</v>
      </c>
      <c r="B223" s="71"/>
      <c r="C223" s="71"/>
      <c r="D223" s="81"/>
      <c r="E223" s="85"/>
      <c r="F223" s="72"/>
      <c r="G223" s="85"/>
      <c r="H223" s="85"/>
      <c r="I223" s="76"/>
    </row>
    <row r="224" spans="1:9" ht="15">
      <c r="A224" s="74">
        <v>34607</v>
      </c>
      <c r="B224" s="71"/>
      <c r="C224" s="71"/>
      <c r="D224" s="81"/>
      <c r="E224" s="85"/>
      <c r="F224" s="72"/>
      <c r="G224" s="85"/>
      <c r="H224" s="85"/>
      <c r="I224" s="76"/>
    </row>
    <row r="225" spans="1:9" ht="15">
      <c r="A225" s="74">
        <v>34638</v>
      </c>
      <c r="B225" s="71"/>
      <c r="C225" s="71"/>
      <c r="D225" s="81"/>
      <c r="E225" s="85"/>
      <c r="F225" s="72"/>
      <c r="G225" s="85"/>
      <c r="H225" s="85"/>
      <c r="I225" s="76"/>
    </row>
    <row r="226" spans="1:9" ht="15">
      <c r="A226" s="74">
        <v>34668</v>
      </c>
      <c r="B226" s="71"/>
      <c r="C226" s="71"/>
      <c r="D226" s="81"/>
      <c r="E226" s="85"/>
      <c r="F226" s="72"/>
      <c r="G226" s="85"/>
      <c r="H226" s="85"/>
      <c r="I226" s="76"/>
    </row>
    <row r="227" spans="1:9" ht="15">
      <c r="A227" s="74">
        <v>34699</v>
      </c>
      <c r="B227" s="71"/>
      <c r="C227" s="71"/>
      <c r="D227" s="81"/>
      <c r="E227" s="85"/>
      <c r="F227" s="72"/>
      <c r="G227" s="85"/>
      <c r="H227" s="85"/>
      <c r="I227" s="76"/>
    </row>
    <row r="228" spans="1:9" ht="15">
      <c r="A228" s="74">
        <v>34730</v>
      </c>
      <c r="B228" s="71"/>
      <c r="C228" s="71"/>
      <c r="D228" s="81"/>
      <c r="E228" s="85"/>
      <c r="F228" s="72"/>
      <c r="G228" s="85"/>
      <c r="H228" s="85"/>
      <c r="I228" s="76"/>
    </row>
    <row r="229" spans="1:9" ht="15">
      <c r="A229" s="74">
        <v>34758</v>
      </c>
      <c r="B229" s="71"/>
      <c r="C229" s="71"/>
      <c r="D229" s="81"/>
      <c r="E229" s="85"/>
      <c r="F229" s="72"/>
      <c r="G229" s="85"/>
      <c r="H229" s="85"/>
      <c r="I229" s="76"/>
    </row>
    <row r="230" spans="1:9" ht="15">
      <c r="A230" s="74">
        <v>34789</v>
      </c>
      <c r="B230" s="71"/>
      <c r="C230" s="71"/>
      <c r="D230" s="81"/>
      <c r="E230" s="85"/>
      <c r="F230" s="72"/>
      <c r="G230" s="85"/>
      <c r="H230" s="85"/>
      <c r="I230" s="76"/>
    </row>
    <row r="231" spans="1:9" ht="15">
      <c r="A231" s="74">
        <v>34819</v>
      </c>
      <c r="B231" s="71"/>
      <c r="C231" s="71"/>
      <c r="D231" s="81"/>
      <c r="E231" s="85"/>
      <c r="F231" s="72"/>
      <c r="G231" s="85"/>
      <c r="H231" s="85"/>
      <c r="I231" s="76"/>
    </row>
    <row r="232" spans="1:9" ht="15">
      <c r="A232" s="74">
        <v>34850</v>
      </c>
      <c r="B232" s="71"/>
      <c r="C232" s="71"/>
      <c r="D232" s="81"/>
      <c r="E232" s="85"/>
      <c r="F232" s="72"/>
      <c r="G232" s="85"/>
      <c r="H232" s="85"/>
      <c r="I232" s="76"/>
    </row>
    <row r="233" spans="1:9" ht="15">
      <c r="A233" s="74">
        <v>34880</v>
      </c>
      <c r="B233" s="71"/>
      <c r="C233" s="71"/>
      <c r="D233" s="81"/>
      <c r="E233" s="85"/>
      <c r="F233" s="72"/>
      <c r="G233" s="85"/>
      <c r="H233" s="85"/>
      <c r="I233" s="76"/>
    </row>
    <row r="234" spans="1:9" ht="15">
      <c r="A234" s="74">
        <v>34911</v>
      </c>
      <c r="B234" s="71"/>
      <c r="C234" s="71"/>
      <c r="D234" s="81"/>
      <c r="E234" s="85"/>
      <c r="F234" s="72"/>
      <c r="G234" s="85"/>
      <c r="H234" s="85"/>
      <c r="I234" s="76"/>
    </row>
    <row r="235" spans="1:9" ht="15">
      <c r="A235" s="74">
        <v>34942</v>
      </c>
      <c r="B235" s="71"/>
      <c r="C235" s="71"/>
      <c r="D235" s="81"/>
      <c r="E235" s="85"/>
      <c r="F235" s="72"/>
      <c r="G235" s="85"/>
      <c r="H235" s="85"/>
      <c r="I235" s="76"/>
    </row>
    <row r="236" spans="1:9" ht="15">
      <c r="A236" s="74">
        <v>34972</v>
      </c>
      <c r="B236" s="71"/>
      <c r="C236" s="71"/>
      <c r="D236" s="81"/>
      <c r="E236" s="85"/>
      <c r="F236" s="72"/>
      <c r="G236" s="85"/>
      <c r="H236" s="85"/>
      <c r="I236" s="76"/>
    </row>
    <row r="237" spans="1:9" ht="15">
      <c r="A237" s="74">
        <v>35003</v>
      </c>
      <c r="B237" s="71"/>
      <c r="C237" s="71"/>
      <c r="D237" s="81"/>
      <c r="E237" s="85"/>
      <c r="F237" s="72"/>
      <c r="G237" s="85"/>
      <c r="H237" s="85"/>
      <c r="I237" s="76"/>
    </row>
    <row r="238" spans="1:9" ht="15">
      <c r="A238" s="74">
        <v>35033</v>
      </c>
      <c r="B238" s="71"/>
      <c r="C238" s="71"/>
      <c r="D238" s="81"/>
      <c r="E238" s="85"/>
      <c r="F238" s="72"/>
      <c r="G238" s="85"/>
      <c r="H238" s="85"/>
      <c r="I238" s="76"/>
    </row>
    <row r="239" spans="1:9" ht="15">
      <c r="A239" s="74">
        <v>35064</v>
      </c>
      <c r="B239" s="71"/>
      <c r="C239" s="71"/>
      <c r="D239" s="81"/>
      <c r="E239" s="85"/>
      <c r="F239" s="72"/>
      <c r="G239" s="85"/>
      <c r="H239" s="85"/>
      <c r="I239" s="76"/>
    </row>
    <row r="240" spans="1:9" ht="15">
      <c r="A240" s="74">
        <v>35095</v>
      </c>
      <c r="B240" s="71"/>
      <c r="C240" s="71"/>
      <c r="D240" s="81"/>
      <c r="E240" s="85"/>
      <c r="F240" s="72"/>
      <c r="G240" s="85"/>
      <c r="H240" s="85"/>
      <c r="I240" s="76"/>
    </row>
    <row r="241" spans="1:9" ht="15">
      <c r="A241" s="74">
        <v>35124</v>
      </c>
      <c r="B241" s="71"/>
      <c r="C241" s="71"/>
      <c r="D241" s="81"/>
      <c r="E241" s="85"/>
      <c r="F241" s="72"/>
      <c r="G241" s="85"/>
      <c r="H241" s="85"/>
      <c r="I241" s="76"/>
    </row>
    <row r="242" spans="1:9" ht="15">
      <c r="A242" s="74">
        <v>35155</v>
      </c>
      <c r="B242" s="71"/>
      <c r="C242" s="71"/>
      <c r="D242" s="81"/>
      <c r="E242" s="85"/>
      <c r="F242" s="72"/>
      <c r="G242" s="85"/>
      <c r="H242" s="85"/>
      <c r="I242" s="76"/>
    </row>
    <row r="243" spans="1:9" ht="15">
      <c r="A243" s="74">
        <v>35185</v>
      </c>
      <c r="B243" s="71"/>
      <c r="C243" s="71"/>
      <c r="D243" s="81"/>
      <c r="E243" s="85"/>
      <c r="F243" s="72"/>
      <c r="G243" s="85"/>
      <c r="H243" s="85"/>
      <c r="I243" s="76"/>
    </row>
    <row r="244" spans="1:9" ht="15">
      <c r="A244" s="74">
        <v>35216</v>
      </c>
      <c r="B244" s="71"/>
      <c r="C244" s="71"/>
      <c r="D244" s="81"/>
      <c r="E244" s="85"/>
      <c r="F244" s="72"/>
      <c r="G244" s="85"/>
      <c r="H244" s="85"/>
      <c r="I244" s="76"/>
    </row>
    <row r="245" spans="1:9" ht="15">
      <c r="A245" s="74">
        <v>35246</v>
      </c>
      <c r="B245" s="71"/>
      <c r="C245" s="71"/>
      <c r="D245" s="81"/>
      <c r="E245" s="85"/>
      <c r="F245" s="72"/>
      <c r="G245" s="85"/>
      <c r="H245" s="85"/>
      <c r="I245" s="76"/>
    </row>
    <row r="246" spans="1:9" ht="15">
      <c r="A246" s="74">
        <v>35277</v>
      </c>
      <c r="B246" s="71"/>
      <c r="C246" s="71"/>
      <c r="D246" s="81"/>
      <c r="E246" s="85"/>
      <c r="F246" s="72"/>
      <c r="G246" s="85"/>
      <c r="H246" s="85"/>
      <c r="I246" s="76"/>
    </row>
    <row r="247" spans="1:9" ht="15">
      <c r="A247" s="74">
        <v>35308</v>
      </c>
      <c r="B247" s="71"/>
      <c r="C247" s="71"/>
      <c r="D247" s="81"/>
      <c r="E247" s="85"/>
      <c r="F247" s="85"/>
      <c r="G247" s="85"/>
      <c r="H247" s="85"/>
      <c r="I247" s="76"/>
    </row>
    <row r="248" spans="1:9" ht="15">
      <c r="A248" s="74">
        <v>35338</v>
      </c>
      <c r="B248" s="71"/>
      <c r="C248" s="71"/>
      <c r="D248" s="81"/>
      <c r="E248" s="85"/>
      <c r="F248" s="85"/>
      <c r="G248" s="85"/>
      <c r="H248" s="85"/>
      <c r="I248" s="76"/>
    </row>
    <row r="249" spans="1:9" ht="15">
      <c r="A249" s="74">
        <v>35369</v>
      </c>
      <c r="B249" s="71"/>
      <c r="C249" s="71"/>
      <c r="D249" s="81"/>
      <c r="E249" s="85"/>
      <c r="F249" s="85"/>
      <c r="G249" s="85"/>
      <c r="H249" s="85"/>
      <c r="I249" s="76"/>
    </row>
    <row r="250" spans="1:9" ht="15">
      <c r="A250" s="74">
        <v>35399</v>
      </c>
      <c r="B250" s="71"/>
      <c r="C250" s="71"/>
      <c r="D250" s="81"/>
      <c r="E250" s="85"/>
      <c r="F250" s="85"/>
      <c r="G250" s="85"/>
      <c r="H250" s="85"/>
      <c r="I250" s="76"/>
    </row>
    <row r="251" spans="1:9" ht="15">
      <c r="A251" s="74">
        <v>35430</v>
      </c>
      <c r="B251" s="71"/>
      <c r="C251" s="71"/>
      <c r="D251" s="81"/>
      <c r="E251" s="85"/>
      <c r="F251" s="85"/>
      <c r="G251" s="85"/>
      <c r="H251" s="85"/>
      <c r="I251" s="76"/>
    </row>
    <row r="252" spans="1:9" ht="15">
      <c r="A252" s="74">
        <v>35461</v>
      </c>
      <c r="B252" s="71"/>
      <c r="C252" s="71"/>
      <c r="D252" s="81"/>
      <c r="E252" s="85"/>
      <c r="F252" s="85"/>
      <c r="G252" s="85"/>
      <c r="H252" s="85"/>
      <c r="I252" s="76"/>
    </row>
    <row r="253" spans="1:9" ht="15">
      <c r="A253" s="74">
        <v>35489</v>
      </c>
      <c r="B253" s="71"/>
      <c r="C253" s="71"/>
      <c r="D253" s="81"/>
      <c r="E253" s="85"/>
      <c r="F253" s="85"/>
      <c r="G253" s="85"/>
      <c r="H253" s="85"/>
      <c r="I253" s="76"/>
    </row>
    <row r="254" spans="1:9" ht="15">
      <c r="A254" s="74">
        <v>35520</v>
      </c>
      <c r="B254" s="71"/>
      <c r="C254" s="71"/>
      <c r="D254" s="81"/>
      <c r="E254" s="85"/>
      <c r="F254" s="85"/>
      <c r="G254" s="85"/>
      <c r="H254" s="85"/>
      <c r="I254" s="76"/>
    </row>
    <row r="255" spans="1:9" ht="15">
      <c r="A255" s="74">
        <v>35550</v>
      </c>
      <c r="B255" s="71"/>
      <c r="C255" s="71"/>
      <c r="D255" s="81"/>
      <c r="E255" s="85"/>
      <c r="F255" s="85"/>
      <c r="G255" s="85"/>
      <c r="H255" s="85"/>
      <c r="I255" s="76"/>
    </row>
    <row r="256" spans="1:9" ht="15">
      <c r="A256" s="74">
        <v>35581</v>
      </c>
      <c r="B256" s="71"/>
      <c r="C256" s="71"/>
      <c r="D256" s="81"/>
      <c r="E256" s="85"/>
      <c r="F256" s="85"/>
      <c r="G256" s="85"/>
      <c r="H256" s="85"/>
      <c r="I256" s="76"/>
    </row>
    <row r="257" spans="1:9" ht="15">
      <c r="A257" s="74">
        <v>35611</v>
      </c>
      <c r="B257" s="71"/>
      <c r="C257" s="71"/>
      <c r="D257" s="81"/>
      <c r="E257" s="85"/>
      <c r="F257" s="85"/>
      <c r="G257" s="85"/>
      <c r="H257" s="85"/>
      <c r="I257" s="76"/>
    </row>
    <row r="258" spans="1:9" ht="15">
      <c r="A258" s="74">
        <v>35642</v>
      </c>
      <c r="B258" s="71"/>
      <c r="C258" s="71"/>
      <c r="D258" s="81"/>
      <c r="E258" s="85"/>
      <c r="F258" s="85"/>
      <c r="G258" s="85"/>
      <c r="H258" s="85"/>
      <c r="I258" s="76"/>
    </row>
    <row r="259" spans="1:9" ht="15">
      <c r="A259" s="74">
        <v>35673</v>
      </c>
      <c r="B259" s="71"/>
      <c r="C259" s="71"/>
      <c r="D259" s="81"/>
      <c r="E259" s="85"/>
      <c r="F259" s="85"/>
      <c r="G259" s="85"/>
      <c r="H259" s="85"/>
      <c r="I259" s="76"/>
    </row>
    <row r="260" spans="1:9" ht="15">
      <c r="A260" s="74">
        <v>35703</v>
      </c>
      <c r="B260" s="71"/>
      <c r="C260" s="71"/>
      <c r="D260" s="81"/>
      <c r="E260" s="85"/>
      <c r="F260" s="85"/>
      <c r="G260" s="85"/>
      <c r="H260" s="85"/>
      <c r="I260" s="76"/>
    </row>
    <row r="261" spans="1:9" ht="15">
      <c r="A261" s="74">
        <v>35734</v>
      </c>
      <c r="B261" s="71"/>
      <c r="C261" s="71"/>
      <c r="D261" s="81"/>
      <c r="E261" s="85"/>
      <c r="F261" s="85"/>
      <c r="G261" s="85"/>
      <c r="H261" s="85"/>
      <c r="I261" s="76"/>
    </row>
    <row r="262" spans="1:9" ht="15">
      <c r="A262" s="74">
        <v>35764</v>
      </c>
      <c r="B262" s="71"/>
      <c r="C262" s="71"/>
      <c r="D262" s="81"/>
      <c r="E262" s="85"/>
      <c r="F262" s="85"/>
      <c r="G262" s="85"/>
      <c r="H262" s="85"/>
      <c r="I262" s="76"/>
    </row>
    <row r="263" spans="1:9" ht="15">
      <c r="A263" s="74">
        <v>35795</v>
      </c>
      <c r="B263" s="71"/>
      <c r="C263" s="71"/>
      <c r="D263" s="81"/>
      <c r="E263" s="85"/>
      <c r="F263" s="85"/>
      <c r="G263" s="85"/>
      <c r="H263" s="85"/>
      <c r="I263" s="76"/>
    </row>
    <row r="264" spans="1:9" ht="15">
      <c r="A264" s="74">
        <v>35826</v>
      </c>
      <c r="B264" s="71"/>
      <c r="C264" s="71"/>
      <c r="D264" s="81"/>
      <c r="E264" s="85"/>
      <c r="F264" s="85"/>
      <c r="G264" s="85"/>
      <c r="H264" s="85"/>
      <c r="I264" s="76"/>
    </row>
    <row r="265" spans="1:9" ht="15">
      <c r="A265" s="74">
        <v>35854</v>
      </c>
      <c r="B265" s="71"/>
      <c r="C265" s="71"/>
      <c r="D265" s="81"/>
      <c r="E265" s="85"/>
      <c r="F265" s="85"/>
      <c r="G265" s="85"/>
      <c r="H265" s="85"/>
      <c r="I265" s="76"/>
    </row>
    <row r="266" spans="1:9" ht="15">
      <c r="A266" s="74">
        <v>35885</v>
      </c>
      <c r="B266" s="71"/>
      <c r="C266" s="71"/>
      <c r="D266" s="81"/>
      <c r="E266" s="85"/>
      <c r="F266" s="85"/>
      <c r="G266" s="85"/>
      <c r="H266" s="85"/>
      <c r="I266" s="76"/>
    </row>
    <row r="267" spans="1:9" ht="15">
      <c r="A267" s="74">
        <v>35915</v>
      </c>
      <c r="B267" s="71"/>
      <c r="C267" s="71"/>
      <c r="D267" s="81"/>
      <c r="E267" s="85"/>
      <c r="F267" s="85"/>
      <c r="G267" s="85"/>
      <c r="H267" s="85"/>
      <c r="I267" s="76"/>
    </row>
    <row r="268" spans="1:9" ht="15">
      <c r="A268" s="74">
        <v>35946</v>
      </c>
      <c r="B268" s="71"/>
      <c r="C268" s="71"/>
      <c r="D268" s="81"/>
      <c r="E268" s="108"/>
      <c r="F268" s="85"/>
      <c r="G268" s="85"/>
      <c r="H268" s="85"/>
      <c r="I268" s="76"/>
    </row>
    <row r="269" spans="1:9" ht="15">
      <c r="A269" s="74">
        <v>35976</v>
      </c>
      <c r="B269" s="71"/>
      <c r="C269" s="71"/>
      <c r="D269" s="81"/>
      <c r="E269" s="109"/>
      <c r="F269" s="85"/>
      <c r="G269" s="85"/>
      <c r="H269" s="85"/>
      <c r="I269" s="76"/>
    </row>
    <row r="270" spans="1:9" ht="15">
      <c r="A270" s="74">
        <v>36007</v>
      </c>
      <c r="B270" s="71"/>
      <c r="C270" s="71"/>
      <c r="D270" s="81"/>
      <c r="E270" s="85"/>
      <c r="F270" s="85"/>
      <c r="G270" s="85"/>
      <c r="H270" s="85"/>
      <c r="I270" s="76"/>
    </row>
    <row r="271" spans="1:9" ht="15">
      <c r="A271" s="74">
        <v>36038</v>
      </c>
      <c r="B271" s="71"/>
      <c r="C271" s="71"/>
      <c r="D271" s="81"/>
      <c r="E271" s="85"/>
      <c r="F271" s="85"/>
      <c r="G271" s="85"/>
      <c r="H271" s="85"/>
      <c r="I271" s="76"/>
    </row>
    <row r="272" spans="1:9" ht="15">
      <c r="A272" s="74">
        <v>36068</v>
      </c>
      <c r="B272" s="71"/>
      <c r="C272" s="71"/>
      <c r="D272" s="81"/>
      <c r="E272" s="85"/>
      <c r="F272" s="85"/>
      <c r="G272" s="85"/>
      <c r="H272" s="85"/>
      <c r="I272" s="76"/>
    </row>
    <row r="273" spans="1:9" ht="15">
      <c r="A273" s="74">
        <v>36099</v>
      </c>
      <c r="B273" s="71"/>
      <c r="C273" s="71"/>
      <c r="D273" s="81"/>
      <c r="E273" s="85"/>
      <c r="F273" s="85"/>
      <c r="G273" s="85"/>
      <c r="H273" s="85"/>
      <c r="I273" s="76"/>
    </row>
    <row r="274" spans="1:9" ht="15">
      <c r="A274" s="74">
        <v>36129</v>
      </c>
      <c r="B274" s="71"/>
      <c r="C274" s="71"/>
      <c r="D274" s="81"/>
      <c r="E274" s="85"/>
      <c r="F274" s="85"/>
      <c r="G274" s="85"/>
      <c r="H274" s="85"/>
      <c r="I274" s="76"/>
    </row>
    <row r="275" spans="1:9" ht="15">
      <c r="A275" s="74">
        <v>36160</v>
      </c>
      <c r="B275" s="71"/>
      <c r="C275" s="71"/>
      <c r="D275" s="81"/>
      <c r="E275" s="85"/>
      <c r="F275" s="85"/>
      <c r="G275" s="85"/>
      <c r="H275" s="85"/>
      <c r="I275" s="76"/>
    </row>
    <row r="276" spans="1:9" ht="15">
      <c r="A276" s="74">
        <v>36191</v>
      </c>
      <c r="B276" s="71"/>
      <c r="C276" s="71"/>
      <c r="D276" s="81"/>
      <c r="E276" s="85"/>
      <c r="F276" s="85"/>
      <c r="G276" s="85"/>
      <c r="H276" s="85"/>
      <c r="I276" s="76"/>
    </row>
    <row r="277" spans="1:9" ht="15">
      <c r="A277" s="74">
        <v>36219</v>
      </c>
      <c r="B277" s="71"/>
      <c r="C277" s="71"/>
      <c r="D277" s="81"/>
      <c r="E277" s="85"/>
      <c r="F277" s="85"/>
      <c r="G277" s="85"/>
      <c r="H277" s="85"/>
      <c r="I277" s="76"/>
    </row>
    <row r="278" spans="1:9" ht="15">
      <c r="A278" s="74">
        <v>36250</v>
      </c>
      <c r="B278" s="71"/>
      <c r="C278" s="71"/>
      <c r="D278" s="81"/>
      <c r="E278" s="85"/>
      <c r="F278" s="85"/>
      <c r="G278" s="85"/>
      <c r="H278" s="85"/>
      <c r="I278" s="76"/>
    </row>
    <row r="279" spans="1:9" ht="15">
      <c r="A279" s="74">
        <v>36280</v>
      </c>
      <c r="B279" s="71"/>
      <c r="C279" s="71"/>
      <c r="D279" s="81"/>
      <c r="E279" s="85"/>
      <c r="F279" s="85"/>
      <c r="G279" s="85"/>
      <c r="H279" s="85"/>
      <c r="I279" s="76"/>
    </row>
    <row r="280" spans="1:9" ht="15">
      <c r="A280" s="74">
        <v>36311</v>
      </c>
      <c r="B280" s="71"/>
      <c r="C280" s="71"/>
      <c r="D280" s="81"/>
      <c r="E280" s="85"/>
      <c r="F280" s="85"/>
      <c r="G280" s="85"/>
      <c r="H280" s="85"/>
      <c r="I280" s="76"/>
    </row>
    <row r="281" spans="1:9" ht="15">
      <c r="A281" s="74">
        <v>36341</v>
      </c>
      <c r="B281" s="71"/>
      <c r="C281" s="71"/>
      <c r="D281" s="81"/>
      <c r="E281" s="85"/>
      <c r="F281" s="85"/>
      <c r="G281" s="85"/>
      <c r="H281" s="85"/>
      <c r="I281" s="76"/>
    </row>
    <row r="282" spans="1:9" ht="15">
      <c r="A282" s="74">
        <v>36372</v>
      </c>
      <c r="B282" s="71"/>
      <c r="C282" s="71"/>
      <c r="D282" s="81"/>
      <c r="E282" s="85"/>
      <c r="F282" s="85"/>
      <c r="G282" s="85"/>
      <c r="H282" s="85"/>
      <c r="I282" s="76"/>
    </row>
    <row r="283" spans="1:9" ht="15">
      <c r="A283" s="74">
        <v>36403</v>
      </c>
      <c r="B283" s="71"/>
      <c r="C283" s="71"/>
      <c r="D283" s="81"/>
      <c r="E283" s="85"/>
      <c r="F283" s="85"/>
      <c r="G283" s="85"/>
      <c r="H283" s="85"/>
      <c r="I283" s="76"/>
    </row>
    <row r="284" spans="1:9" ht="15">
      <c r="A284" s="74">
        <v>36433</v>
      </c>
      <c r="B284" s="71"/>
      <c r="C284" s="71"/>
      <c r="D284" s="81"/>
      <c r="E284" s="85"/>
      <c r="F284" s="85"/>
      <c r="G284" s="85"/>
      <c r="H284" s="85"/>
      <c r="I284" s="76"/>
    </row>
    <row r="285" spans="1:9" ht="15">
      <c r="A285" s="74">
        <v>36464</v>
      </c>
      <c r="B285" s="71"/>
      <c r="C285" s="71"/>
      <c r="D285" s="81"/>
      <c r="E285" s="85"/>
      <c r="F285" s="85"/>
      <c r="G285" s="85"/>
      <c r="H285" s="85"/>
      <c r="I285" s="76"/>
    </row>
    <row r="286" spans="1:9" ht="15">
      <c r="A286" s="74">
        <v>36494</v>
      </c>
      <c r="B286" s="71"/>
      <c r="C286" s="71"/>
      <c r="D286" s="81"/>
      <c r="E286" s="85"/>
      <c r="F286" s="85"/>
      <c r="G286" s="85"/>
      <c r="H286" s="85"/>
      <c r="I286" s="76"/>
    </row>
    <row r="287" spans="1:9" ht="15">
      <c r="A287" s="74">
        <v>36525</v>
      </c>
      <c r="B287" s="71"/>
      <c r="C287" s="71"/>
      <c r="D287" s="81"/>
      <c r="E287" s="85"/>
      <c r="F287" s="85"/>
      <c r="G287" s="85"/>
      <c r="H287" s="85"/>
      <c r="I287" s="76"/>
    </row>
    <row r="288" spans="1:9" ht="15">
      <c r="A288" s="74">
        <v>36556</v>
      </c>
      <c r="B288" s="71"/>
      <c r="C288" s="71"/>
      <c r="D288" s="81"/>
      <c r="E288" s="85"/>
      <c r="F288" s="85"/>
      <c r="G288" s="85"/>
      <c r="H288" s="85"/>
      <c r="I288" s="76"/>
    </row>
    <row r="289" spans="1:9" ht="15">
      <c r="A289" s="74">
        <v>36585</v>
      </c>
      <c r="B289" s="71"/>
      <c r="C289" s="71"/>
      <c r="D289" s="81"/>
      <c r="E289" s="85"/>
      <c r="F289" s="85"/>
      <c r="G289" s="85"/>
      <c r="H289" s="85"/>
      <c r="I289" s="76"/>
    </row>
    <row r="290" spans="1:9" ht="15">
      <c r="A290" s="74">
        <v>36616</v>
      </c>
      <c r="B290" s="71"/>
      <c r="C290" s="71"/>
      <c r="D290" s="81"/>
      <c r="E290" s="85"/>
      <c r="F290" s="85"/>
      <c r="G290" s="85"/>
      <c r="H290" s="85"/>
      <c r="I290" s="76"/>
    </row>
    <row r="291" spans="1:9" ht="15">
      <c r="A291" s="74">
        <v>36646</v>
      </c>
      <c r="B291" s="71"/>
      <c r="C291" s="71"/>
      <c r="D291" s="81"/>
      <c r="E291" s="85"/>
      <c r="F291" s="85"/>
      <c r="G291" s="85"/>
      <c r="H291" s="85"/>
      <c r="I291" s="76"/>
    </row>
    <row r="292" spans="1:9" ht="15">
      <c r="A292" s="74">
        <v>36677</v>
      </c>
      <c r="B292" s="71"/>
      <c r="C292" s="71"/>
      <c r="D292" s="81"/>
      <c r="E292" s="85"/>
      <c r="F292" s="85"/>
      <c r="G292" s="85"/>
      <c r="H292" s="85"/>
      <c r="I292" s="76"/>
    </row>
    <row r="293" spans="1:9" ht="15">
      <c r="A293" s="74">
        <v>36707</v>
      </c>
      <c r="B293" s="71"/>
      <c r="C293" s="71"/>
      <c r="D293" s="81"/>
      <c r="E293" s="85"/>
      <c r="F293" s="85"/>
      <c r="G293" s="85"/>
      <c r="H293" s="85"/>
      <c r="I293" s="76"/>
    </row>
    <row r="294" spans="1:9" ht="15">
      <c r="A294" s="74">
        <v>36738</v>
      </c>
      <c r="B294" s="71"/>
      <c r="C294" s="71"/>
      <c r="D294" s="81"/>
      <c r="E294" s="85"/>
      <c r="F294" s="85"/>
      <c r="G294" s="85"/>
      <c r="H294" s="85"/>
      <c r="I294" s="76"/>
    </row>
    <row r="295" spans="1:9" ht="15">
      <c r="A295" s="74">
        <v>36769</v>
      </c>
      <c r="B295" s="71"/>
      <c r="C295" s="71"/>
      <c r="D295" s="81"/>
      <c r="E295" s="85"/>
      <c r="F295" s="85"/>
      <c r="G295" s="85"/>
      <c r="H295" s="85"/>
      <c r="I295" s="76"/>
    </row>
    <row r="296" spans="1:9" ht="15">
      <c r="A296" s="74">
        <v>36799</v>
      </c>
      <c r="B296" s="71"/>
      <c r="C296" s="71"/>
      <c r="D296" s="81"/>
      <c r="E296" s="85"/>
      <c r="F296" s="85"/>
      <c r="G296" s="85"/>
      <c r="H296" s="85"/>
      <c r="I296" s="76"/>
    </row>
    <row r="297" spans="1:9" ht="15">
      <c r="A297" s="74">
        <v>36830</v>
      </c>
      <c r="B297" s="71"/>
      <c r="C297" s="71"/>
      <c r="D297" s="81"/>
      <c r="E297" s="85"/>
      <c r="F297" s="85"/>
      <c r="G297" s="85"/>
      <c r="H297" s="85"/>
      <c r="I297" s="76"/>
    </row>
    <row r="298" spans="1:9" ht="15">
      <c r="A298" s="74">
        <v>36860</v>
      </c>
      <c r="B298" s="71"/>
      <c r="C298" s="71"/>
      <c r="D298" s="81"/>
      <c r="E298" s="85"/>
      <c r="F298" s="85"/>
      <c r="G298" s="85"/>
      <c r="H298" s="85"/>
      <c r="I298" s="76"/>
    </row>
    <row r="299" spans="1:9" ht="15">
      <c r="A299" s="74">
        <v>36891</v>
      </c>
      <c r="B299" s="71"/>
      <c r="C299" s="71"/>
      <c r="D299" s="81"/>
      <c r="E299" s="85"/>
      <c r="F299" s="85"/>
      <c r="G299" s="85"/>
      <c r="H299" s="85"/>
      <c r="I299" s="76"/>
    </row>
    <row r="300" spans="1:9" ht="15">
      <c r="A300" s="74">
        <v>36922</v>
      </c>
      <c r="B300" s="71"/>
      <c r="C300" s="71"/>
      <c r="D300" s="81"/>
      <c r="E300" s="85"/>
      <c r="F300" s="85"/>
      <c r="G300" s="85"/>
      <c r="H300" s="85"/>
      <c r="I300" s="76"/>
    </row>
    <row r="301" spans="1:9" ht="15">
      <c r="A301" s="74">
        <v>36950</v>
      </c>
      <c r="B301" s="71"/>
      <c r="C301" s="71"/>
      <c r="D301" s="81"/>
      <c r="E301" s="85"/>
      <c r="F301" s="85"/>
      <c r="G301" s="85"/>
      <c r="H301" s="85"/>
      <c r="I301" s="76"/>
    </row>
    <row r="302" spans="1:9" ht="15">
      <c r="A302" s="74">
        <v>36981</v>
      </c>
      <c r="B302" s="71"/>
      <c r="C302" s="71"/>
      <c r="D302" s="81"/>
      <c r="E302" s="85"/>
      <c r="F302" s="85"/>
      <c r="G302" s="85"/>
      <c r="H302" s="85"/>
      <c r="I302" s="76"/>
    </row>
    <row r="303" spans="1:9" ht="15">
      <c r="A303" s="74">
        <v>37011</v>
      </c>
      <c r="B303" s="71"/>
      <c r="C303" s="71"/>
      <c r="D303" s="81"/>
      <c r="E303" s="85"/>
      <c r="F303" s="85"/>
      <c r="G303" s="85"/>
      <c r="H303" s="85"/>
      <c r="I303" s="76"/>
    </row>
    <row r="304" spans="1:9" ht="15">
      <c r="A304" s="74">
        <v>37042</v>
      </c>
      <c r="B304" s="71"/>
      <c r="C304" s="71"/>
      <c r="D304" s="81"/>
      <c r="E304" s="85"/>
      <c r="F304" s="85"/>
      <c r="G304" s="85"/>
      <c r="H304" s="85"/>
      <c r="I304" s="76"/>
    </row>
    <row r="305" spans="1:9" ht="15">
      <c r="A305" s="74">
        <v>37072</v>
      </c>
      <c r="B305" s="71"/>
      <c r="C305" s="71"/>
      <c r="D305" s="81"/>
      <c r="E305" s="85"/>
      <c r="F305" s="85"/>
      <c r="G305" s="85"/>
      <c r="H305" s="85"/>
      <c r="I305" s="76"/>
    </row>
    <row r="306" spans="1:9" ht="15">
      <c r="A306" s="74">
        <v>37103</v>
      </c>
      <c r="B306" s="71"/>
      <c r="C306" s="71"/>
      <c r="D306" s="81"/>
      <c r="E306" s="85"/>
      <c r="F306" s="85"/>
      <c r="G306" s="85"/>
      <c r="H306" s="85"/>
      <c r="I306" s="76"/>
    </row>
    <row r="307" spans="1:9" ht="15">
      <c r="A307" s="74">
        <v>37134</v>
      </c>
      <c r="B307" s="71"/>
      <c r="C307" s="71"/>
      <c r="D307" s="81"/>
      <c r="E307" s="85"/>
      <c r="F307" s="85"/>
      <c r="G307" s="85"/>
      <c r="H307" s="85"/>
      <c r="I307" s="76"/>
    </row>
    <row r="308" spans="1:9" ht="15">
      <c r="A308" s="74">
        <v>37164</v>
      </c>
      <c r="B308" s="71"/>
      <c r="C308" s="71"/>
      <c r="D308" s="81"/>
      <c r="E308" s="85"/>
      <c r="F308" s="85"/>
      <c r="G308" s="85"/>
      <c r="H308" s="85"/>
      <c r="I308" s="76"/>
    </row>
    <row r="309" spans="1:9" ht="15">
      <c r="A309" s="74">
        <v>37195</v>
      </c>
      <c r="B309" s="71"/>
      <c r="C309" s="71"/>
      <c r="D309" s="81"/>
      <c r="E309" s="85"/>
      <c r="F309" s="85"/>
      <c r="G309" s="85"/>
      <c r="H309" s="85"/>
      <c r="I309" s="76"/>
    </row>
    <row r="310" spans="1:9" ht="15">
      <c r="A310" s="74">
        <v>37225</v>
      </c>
      <c r="B310" s="71"/>
      <c r="C310" s="71"/>
      <c r="D310" s="81"/>
      <c r="E310" s="85"/>
      <c r="F310" s="85"/>
      <c r="G310" s="85"/>
      <c r="H310" s="85"/>
      <c r="I310" s="76"/>
    </row>
    <row r="311" spans="1:9" ht="15">
      <c r="A311" s="74">
        <v>37256</v>
      </c>
      <c r="B311" s="71"/>
      <c r="C311" s="71"/>
      <c r="D311" s="81"/>
      <c r="E311" s="85"/>
      <c r="F311" s="85"/>
      <c r="G311" s="85"/>
      <c r="H311" s="85"/>
      <c r="I311" s="76"/>
    </row>
    <row r="312" spans="1:9" ht="15">
      <c r="A312" s="74">
        <v>37287</v>
      </c>
      <c r="B312" s="71"/>
      <c r="C312" s="71"/>
      <c r="D312" s="81"/>
      <c r="E312" s="85"/>
      <c r="F312" s="85"/>
      <c r="G312" s="85"/>
      <c r="H312" s="85"/>
      <c r="I312" s="76"/>
    </row>
    <row r="313" spans="1:9" ht="15">
      <c r="A313" s="74">
        <v>37315</v>
      </c>
      <c r="B313" s="71"/>
      <c r="C313" s="71"/>
      <c r="D313" s="81"/>
      <c r="E313" s="85"/>
      <c r="F313" s="85"/>
      <c r="G313" s="85"/>
      <c r="H313" s="85"/>
      <c r="I313" s="76"/>
    </row>
    <row r="314" spans="1:9" ht="15">
      <c r="A314" s="74">
        <v>37346</v>
      </c>
      <c r="B314" s="71"/>
      <c r="C314" s="71"/>
      <c r="D314" s="81"/>
      <c r="E314" s="85"/>
      <c r="F314" s="85"/>
      <c r="G314" s="85"/>
      <c r="H314" s="85"/>
      <c r="I314" s="76"/>
    </row>
    <row r="315" spans="1:9" ht="15">
      <c r="A315" s="74">
        <v>37376</v>
      </c>
      <c r="B315" s="71"/>
      <c r="C315" s="71"/>
      <c r="D315" s="81"/>
      <c r="E315" s="85"/>
      <c r="F315" s="85"/>
      <c r="G315" s="85"/>
      <c r="H315" s="85"/>
      <c r="I315" s="76"/>
    </row>
    <row r="316" spans="1:9" ht="15">
      <c r="A316" s="74">
        <v>37407</v>
      </c>
      <c r="B316" s="71"/>
      <c r="C316" s="71"/>
      <c r="D316" s="81"/>
      <c r="E316" s="85"/>
      <c r="F316" s="85"/>
      <c r="G316" s="85"/>
      <c r="H316" s="85"/>
      <c r="I316" s="76"/>
    </row>
    <row r="317" spans="1:9" ht="15">
      <c r="A317" s="74">
        <v>37437</v>
      </c>
      <c r="B317" s="71"/>
      <c r="C317" s="71"/>
      <c r="D317" s="81"/>
      <c r="E317" s="85"/>
      <c r="F317" s="85"/>
      <c r="G317" s="85"/>
      <c r="H317" s="85"/>
      <c r="I317" s="76"/>
    </row>
    <row r="318" spans="1:9" ht="15">
      <c r="A318" s="74">
        <v>37468</v>
      </c>
      <c r="B318" s="71"/>
      <c r="C318" s="71"/>
      <c r="D318" s="81"/>
      <c r="E318" s="85"/>
      <c r="F318" s="85"/>
      <c r="G318" s="85"/>
      <c r="H318" s="85"/>
      <c r="I318" s="76"/>
    </row>
    <row r="319" spans="1:9" ht="15">
      <c r="A319" s="74">
        <v>37499</v>
      </c>
      <c r="B319" s="71"/>
      <c r="C319" s="71"/>
      <c r="D319" s="81"/>
      <c r="E319" s="85"/>
      <c r="F319" s="85"/>
      <c r="G319" s="85"/>
      <c r="H319" s="85"/>
      <c r="I319" s="76"/>
    </row>
    <row r="320" spans="1:9" ht="15">
      <c r="A320" s="74">
        <v>37529</v>
      </c>
      <c r="B320" s="71"/>
      <c r="C320" s="71"/>
      <c r="D320" s="81"/>
      <c r="E320" s="85"/>
      <c r="F320" s="85"/>
      <c r="G320" s="85"/>
      <c r="H320" s="85"/>
      <c r="I320" s="76"/>
    </row>
    <row r="321" spans="1:9" ht="15">
      <c r="A321" s="74">
        <v>37560</v>
      </c>
      <c r="B321" s="71"/>
      <c r="C321" s="71"/>
      <c r="D321" s="81"/>
      <c r="E321" s="85"/>
      <c r="F321" s="85"/>
      <c r="G321" s="85"/>
      <c r="H321" s="85"/>
      <c r="I321" s="76"/>
    </row>
    <row r="322" spans="1:9" ht="15">
      <c r="A322" s="74">
        <v>37590</v>
      </c>
      <c r="B322" s="71"/>
      <c r="C322" s="71"/>
      <c r="D322" s="81"/>
      <c r="E322" s="85"/>
      <c r="F322" s="85"/>
      <c r="G322" s="85"/>
      <c r="H322" s="85"/>
      <c r="I322" s="76"/>
    </row>
    <row r="323" spans="1:9" ht="15">
      <c r="A323" s="74">
        <v>37621</v>
      </c>
      <c r="B323" s="71"/>
      <c r="C323" s="71"/>
      <c r="D323" s="81"/>
      <c r="E323" s="85"/>
      <c r="F323" s="85"/>
      <c r="G323" s="85"/>
      <c r="H323" s="85"/>
      <c r="I323" s="76"/>
    </row>
    <row r="324" spans="1:9" ht="15">
      <c r="A324" s="74">
        <v>37652</v>
      </c>
      <c r="B324" s="71"/>
      <c r="C324" s="71"/>
      <c r="D324" s="81"/>
      <c r="E324" s="85"/>
      <c r="F324" s="85"/>
      <c r="G324" s="85"/>
      <c r="H324" s="85"/>
      <c r="I324" s="76"/>
    </row>
    <row r="325" spans="1:9" ht="15">
      <c r="A325" s="74">
        <v>37680</v>
      </c>
      <c r="B325" s="71"/>
      <c r="C325" s="71"/>
      <c r="D325" s="81"/>
      <c r="E325" s="85"/>
      <c r="F325" s="85"/>
      <c r="G325" s="85"/>
      <c r="H325" s="85"/>
      <c r="I325" s="76"/>
    </row>
    <row r="326" spans="1:9" ht="15">
      <c r="A326" s="74">
        <v>37711</v>
      </c>
      <c r="B326" s="71"/>
      <c r="C326" s="71"/>
      <c r="D326" s="81"/>
      <c r="E326" s="85"/>
      <c r="F326" s="85"/>
      <c r="G326" s="85"/>
      <c r="H326" s="85"/>
      <c r="I326" s="76"/>
    </row>
    <row r="327" spans="1:9" ht="15">
      <c r="A327" s="74">
        <v>37741</v>
      </c>
      <c r="B327" s="71"/>
      <c r="C327" s="71"/>
      <c r="D327" s="81"/>
      <c r="E327" s="85"/>
      <c r="F327" s="85"/>
      <c r="G327" s="85"/>
      <c r="H327" s="85"/>
      <c r="I327" s="76"/>
    </row>
    <row r="328" spans="1:9" ht="15">
      <c r="A328" s="74">
        <v>37772</v>
      </c>
      <c r="B328" s="71"/>
      <c r="C328" s="71"/>
      <c r="D328" s="81"/>
      <c r="E328" s="85"/>
      <c r="F328" s="85"/>
      <c r="G328" s="85"/>
      <c r="H328" s="85"/>
      <c r="I328" s="76"/>
    </row>
    <row r="329" spans="1:9" ht="15">
      <c r="A329" s="74">
        <v>37802</v>
      </c>
      <c r="B329" s="71"/>
      <c r="C329" s="71"/>
      <c r="D329" s="81"/>
      <c r="E329" s="85"/>
      <c r="F329" s="85"/>
      <c r="G329" s="85"/>
      <c r="H329" s="85"/>
      <c r="I329" s="76"/>
    </row>
    <row r="330" spans="1:9" ht="15">
      <c r="A330" s="74">
        <v>37833</v>
      </c>
      <c r="B330" s="71"/>
      <c r="C330" s="71"/>
      <c r="D330" s="81"/>
      <c r="E330" s="85"/>
      <c r="F330" s="85"/>
      <c r="G330" s="85"/>
      <c r="H330" s="85"/>
      <c r="I330" s="76"/>
    </row>
    <row r="331" spans="1:9" ht="15">
      <c r="A331" s="74">
        <v>37864</v>
      </c>
      <c r="B331" s="71"/>
      <c r="C331" s="71"/>
      <c r="D331" s="81"/>
      <c r="E331" s="85"/>
      <c r="F331" s="85"/>
      <c r="G331" s="85"/>
      <c r="H331" s="85"/>
      <c r="I331" s="76"/>
    </row>
    <row r="332" spans="1:9" ht="15">
      <c r="A332" s="74">
        <v>37894</v>
      </c>
      <c r="B332" s="71"/>
      <c r="C332" s="71"/>
      <c r="D332" s="81"/>
      <c r="E332" s="85"/>
      <c r="F332" s="85"/>
      <c r="G332" s="85"/>
      <c r="H332" s="85"/>
      <c r="I332" s="76"/>
    </row>
    <row r="333" spans="1:9" ht="15">
      <c r="A333" s="74">
        <v>37925</v>
      </c>
      <c r="B333" s="71"/>
      <c r="C333" s="71"/>
      <c r="D333" s="81"/>
      <c r="E333" s="85"/>
      <c r="F333" s="85"/>
      <c r="G333" s="85"/>
      <c r="H333" s="85"/>
      <c r="I333" s="76"/>
    </row>
    <row r="334" spans="1:9" ht="15">
      <c r="A334" s="74">
        <v>37955</v>
      </c>
      <c r="B334" s="71"/>
      <c r="C334" s="71"/>
      <c r="D334" s="81"/>
      <c r="E334" s="85"/>
      <c r="F334" s="85"/>
      <c r="G334" s="85"/>
      <c r="H334" s="85"/>
      <c r="I334" s="76"/>
    </row>
    <row r="335" spans="1:9" ht="15">
      <c r="A335" s="74">
        <v>37986</v>
      </c>
      <c r="B335" s="71"/>
      <c r="C335" s="71"/>
      <c r="D335" s="81"/>
      <c r="E335" s="85"/>
      <c r="F335" s="85"/>
      <c r="G335" s="85"/>
      <c r="H335" s="85"/>
      <c r="I335" s="76"/>
    </row>
    <row r="336" spans="1:9" ht="15">
      <c r="A336" s="74">
        <v>38017</v>
      </c>
      <c r="B336" s="71"/>
      <c r="C336" s="71"/>
      <c r="D336" s="81"/>
      <c r="E336" s="85"/>
      <c r="F336" s="85"/>
      <c r="G336" s="85"/>
      <c r="H336" s="85"/>
      <c r="I336" s="76"/>
    </row>
    <row r="337" spans="1:9" ht="15">
      <c r="A337" s="74">
        <v>38046</v>
      </c>
      <c r="B337" s="71"/>
      <c r="C337" s="71"/>
      <c r="D337" s="81"/>
      <c r="E337" s="85"/>
      <c r="F337" s="85"/>
      <c r="G337" s="85"/>
      <c r="H337" s="85"/>
      <c r="I337" s="76"/>
    </row>
    <row r="338" spans="1:9" ht="15">
      <c r="A338" s="74">
        <v>38077</v>
      </c>
      <c r="B338" s="71"/>
      <c r="C338" s="71"/>
      <c r="D338" s="81"/>
      <c r="E338" s="85"/>
      <c r="F338" s="85"/>
      <c r="G338" s="85"/>
      <c r="H338" s="85"/>
      <c r="I338" s="76"/>
    </row>
    <row r="339" spans="1:9" ht="15">
      <c r="A339" s="74">
        <v>38107</v>
      </c>
      <c r="B339" s="125">
        <v>15.351933230407701</v>
      </c>
      <c r="C339" s="71"/>
      <c r="D339" s="81"/>
      <c r="E339" s="85"/>
      <c r="F339" s="85"/>
      <c r="G339" s="85"/>
      <c r="H339" s="85"/>
      <c r="I339" s="116"/>
    </row>
    <row r="340" spans="1:9" ht="15">
      <c r="A340" s="74">
        <v>38138</v>
      </c>
      <c r="B340" s="125">
        <v>15.5225157134255</v>
      </c>
      <c r="C340" s="71"/>
      <c r="D340" s="81"/>
      <c r="E340" s="85"/>
      <c r="F340" s="85"/>
      <c r="G340" s="85"/>
      <c r="H340" s="85"/>
      <c r="I340" s="116"/>
    </row>
    <row r="341" spans="1:9" ht="15">
      <c r="A341" s="74">
        <v>38168</v>
      </c>
      <c r="B341" s="125">
        <v>15.416164668051501</v>
      </c>
      <c r="C341" s="71"/>
      <c r="D341" s="81"/>
      <c r="E341" s="85"/>
      <c r="F341" s="85"/>
      <c r="G341" s="85"/>
      <c r="H341" s="85"/>
      <c r="I341" s="116"/>
    </row>
    <row r="342" spans="1:9" ht="15">
      <c r="A342" s="74">
        <v>38199</v>
      </c>
      <c r="B342" s="125">
        <v>14.909621989323</v>
      </c>
      <c r="C342" s="71"/>
      <c r="D342" s="81"/>
      <c r="E342" s="85"/>
      <c r="F342" s="85"/>
      <c r="G342" s="85"/>
      <c r="H342" s="85"/>
      <c r="I342" s="116"/>
    </row>
    <row r="343" spans="1:9" ht="15">
      <c r="A343" s="74">
        <v>38230</v>
      </c>
      <c r="B343" s="125">
        <v>15.131259033804</v>
      </c>
      <c r="C343" s="71"/>
      <c r="D343" s="81"/>
      <c r="E343" s="85"/>
      <c r="F343" s="85"/>
      <c r="G343" s="85"/>
      <c r="H343" s="85"/>
      <c r="I343" s="116"/>
    </row>
    <row r="344" spans="1:9" ht="15">
      <c r="A344" s="74">
        <v>38260</v>
      </c>
      <c r="B344" s="125">
        <v>14.759255071103899</v>
      </c>
      <c r="C344" s="71"/>
      <c r="D344" s="81"/>
      <c r="E344" s="85"/>
      <c r="F344" s="85"/>
      <c r="G344" s="85"/>
      <c r="H344" s="85"/>
      <c r="I344" s="116"/>
    </row>
    <row r="345" spans="1:9" ht="15">
      <c r="A345" s="74">
        <v>38291</v>
      </c>
      <c r="B345" s="125">
        <v>14.5108901290332</v>
      </c>
      <c r="C345" s="71"/>
      <c r="D345" s="81"/>
      <c r="E345" s="85"/>
      <c r="F345" s="85"/>
      <c r="G345" s="85"/>
      <c r="H345" s="85"/>
      <c r="I345" s="116"/>
    </row>
    <row r="346" spans="1:9" ht="15">
      <c r="A346" s="74">
        <v>38321</v>
      </c>
      <c r="B346" s="125">
        <v>14.042547779141101</v>
      </c>
      <c r="C346" s="71"/>
      <c r="D346" s="81"/>
      <c r="E346" s="85"/>
      <c r="F346" s="85"/>
      <c r="G346" s="85"/>
      <c r="H346" s="85"/>
      <c r="I346" s="116"/>
    </row>
    <row r="347" spans="1:9" ht="15">
      <c r="A347" s="74">
        <v>38352</v>
      </c>
      <c r="B347" s="125">
        <v>13.7520667446676</v>
      </c>
      <c r="C347" s="71"/>
      <c r="D347" s="81"/>
      <c r="E347" s="85"/>
      <c r="F347" s="85"/>
      <c r="G347" s="85"/>
      <c r="H347" s="85"/>
      <c r="I347" s="116"/>
    </row>
    <row r="348" spans="1:9" ht="15">
      <c r="A348" s="74">
        <v>38383</v>
      </c>
      <c r="B348" s="125">
        <v>13.591453026334801</v>
      </c>
      <c r="C348" s="71"/>
      <c r="D348" s="81"/>
      <c r="E348" s="85"/>
      <c r="F348" s="85"/>
      <c r="G348" s="85"/>
      <c r="H348" s="85"/>
      <c r="I348" s="116"/>
    </row>
    <row r="349" spans="1:9" ht="15">
      <c r="A349" s="74">
        <v>38411</v>
      </c>
      <c r="B349" s="125">
        <v>13.534991340470301</v>
      </c>
      <c r="C349" s="71"/>
      <c r="D349" s="81"/>
      <c r="E349" s="85"/>
      <c r="F349" s="85"/>
      <c r="G349" s="85"/>
      <c r="H349" s="85"/>
      <c r="I349" s="116"/>
    </row>
    <row r="350" spans="1:9" ht="15">
      <c r="A350" s="74">
        <v>38442</v>
      </c>
      <c r="B350" s="125">
        <v>13.3135574400652</v>
      </c>
      <c r="C350" s="71"/>
      <c r="D350" s="81"/>
      <c r="E350" s="85"/>
      <c r="F350" s="85"/>
      <c r="G350" s="85"/>
      <c r="H350" s="85"/>
      <c r="I350" s="116"/>
    </row>
    <row r="351" spans="1:9" ht="15">
      <c r="A351" s="74">
        <v>38472</v>
      </c>
      <c r="B351" s="125">
        <v>13.4059962341888</v>
      </c>
      <c r="C351" s="71"/>
      <c r="D351" s="81"/>
      <c r="E351" s="85"/>
      <c r="F351" s="85"/>
      <c r="G351" s="85"/>
      <c r="H351" s="85"/>
      <c r="I351" s="116"/>
    </row>
    <row r="352" spans="1:9" ht="15">
      <c r="A352" s="74">
        <v>38503</v>
      </c>
      <c r="B352" s="125">
        <v>13.531658183418701</v>
      </c>
      <c r="C352" s="71"/>
      <c r="D352" s="81"/>
      <c r="E352" s="85"/>
      <c r="F352" s="85"/>
      <c r="G352" s="85"/>
      <c r="H352" s="85"/>
      <c r="I352" s="116"/>
    </row>
    <row r="353" spans="1:9" ht="15">
      <c r="A353" s="74">
        <v>38533</v>
      </c>
      <c r="B353" s="125">
        <v>13.0946938916255</v>
      </c>
      <c r="C353" s="71"/>
      <c r="D353" s="81"/>
      <c r="E353" s="85"/>
      <c r="F353" s="85"/>
      <c r="G353" s="85"/>
      <c r="H353" s="85"/>
      <c r="I353" s="116"/>
    </row>
    <row r="354" spans="1:9" ht="15">
      <c r="A354" s="74">
        <v>38564</v>
      </c>
      <c r="B354" s="125">
        <v>12.9736512651812</v>
      </c>
      <c r="C354" s="71"/>
      <c r="D354" s="81"/>
      <c r="E354" s="85"/>
      <c r="F354" s="85"/>
      <c r="G354" s="85"/>
      <c r="H354" s="85"/>
      <c r="I354" s="116"/>
    </row>
    <row r="355" spans="1:9" ht="15">
      <c r="A355" s="74">
        <v>38595</v>
      </c>
      <c r="B355" s="125">
        <v>12.9473718124119</v>
      </c>
      <c r="C355" s="71"/>
      <c r="D355" s="81"/>
      <c r="E355" s="85"/>
      <c r="F355" s="85"/>
      <c r="G355" s="85"/>
      <c r="H355" s="85"/>
      <c r="I355" s="116"/>
    </row>
    <row r="356" spans="1:9" ht="15">
      <c r="A356" s="74">
        <v>38625</v>
      </c>
      <c r="B356" s="125">
        <v>12.842209260649099</v>
      </c>
      <c r="C356" s="71"/>
      <c r="D356" s="81"/>
      <c r="E356" s="85"/>
      <c r="F356" s="85"/>
      <c r="G356" s="85"/>
      <c r="H356" s="85"/>
      <c r="I356" s="116"/>
    </row>
    <row r="357" spans="1:9" ht="15">
      <c r="A357" s="74">
        <v>38656</v>
      </c>
      <c r="B357" s="125">
        <v>12.8878245900867</v>
      </c>
      <c r="C357" s="71"/>
      <c r="D357" s="81"/>
      <c r="E357" s="85"/>
      <c r="F357" s="85"/>
      <c r="G357" s="85"/>
      <c r="H357" s="85"/>
      <c r="I357" s="116"/>
    </row>
    <row r="358" spans="1:9" ht="15">
      <c r="A358" s="74">
        <v>38686</v>
      </c>
      <c r="B358" s="125">
        <v>13.089857966085701</v>
      </c>
      <c r="C358" s="71"/>
      <c r="D358" s="81"/>
      <c r="E358" s="85"/>
      <c r="F358" s="85"/>
      <c r="G358" s="85"/>
      <c r="H358" s="85"/>
      <c r="I358" s="116"/>
    </row>
    <row r="359" spans="1:9" ht="15">
      <c r="A359" s="74">
        <v>38717</v>
      </c>
      <c r="B359" s="125">
        <v>13.2909572862076</v>
      </c>
      <c r="C359" s="71"/>
      <c r="D359" s="81"/>
      <c r="E359" s="85"/>
      <c r="F359" s="85"/>
      <c r="G359" s="85"/>
      <c r="H359" s="85"/>
      <c r="I359" s="116"/>
    </row>
    <row r="360" spans="1:9" ht="15">
      <c r="A360" s="74">
        <v>38748</v>
      </c>
      <c r="B360" s="125">
        <v>13.2407902785611</v>
      </c>
      <c r="C360" s="71"/>
      <c r="D360" s="81"/>
      <c r="E360" s="85"/>
      <c r="F360" s="85"/>
      <c r="G360" s="85"/>
      <c r="H360" s="85"/>
      <c r="I360" s="116"/>
    </row>
    <row r="361" spans="1:9" ht="15">
      <c r="A361" s="74">
        <v>38776</v>
      </c>
      <c r="B361" s="125">
        <v>13.2337030550721</v>
      </c>
      <c r="C361" s="71"/>
      <c r="D361" s="81"/>
      <c r="E361" s="85"/>
      <c r="F361" s="85"/>
      <c r="G361" s="85"/>
      <c r="H361" s="85"/>
      <c r="I361" s="116"/>
    </row>
    <row r="362" spans="1:9" ht="15">
      <c r="A362" s="74">
        <v>38807</v>
      </c>
      <c r="B362" s="125">
        <v>13.4076406008029</v>
      </c>
      <c r="C362" s="71"/>
      <c r="D362" s="81"/>
      <c r="E362" s="85"/>
      <c r="F362" s="85"/>
      <c r="G362" s="85"/>
      <c r="H362" s="85"/>
      <c r="I362" s="116"/>
    </row>
    <row r="363" spans="1:9" ht="15">
      <c r="A363" s="74">
        <v>38837</v>
      </c>
      <c r="B363" s="125">
        <v>13.526852083285601</v>
      </c>
      <c r="C363" s="71"/>
      <c r="D363" s="81"/>
      <c r="E363" s="85"/>
      <c r="F363" s="85"/>
      <c r="G363" s="85"/>
      <c r="H363" s="85"/>
      <c r="I363" s="116"/>
    </row>
    <row r="364" spans="1:9" ht="15">
      <c r="A364" s="74">
        <v>38868</v>
      </c>
      <c r="B364" s="125">
        <v>13.660535235377299</v>
      </c>
      <c r="C364" s="71"/>
      <c r="D364" s="81"/>
      <c r="E364" s="85"/>
      <c r="F364" s="85"/>
      <c r="G364" s="85"/>
      <c r="H364" s="85"/>
      <c r="I364" s="116"/>
    </row>
    <row r="365" spans="1:9" ht="15">
      <c r="A365" s="74">
        <v>38898</v>
      </c>
      <c r="B365" s="125">
        <v>13.9106849599097</v>
      </c>
      <c r="C365" s="71"/>
      <c r="D365" s="81"/>
      <c r="E365" s="85"/>
      <c r="F365" s="85"/>
      <c r="G365" s="85"/>
      <c r="H365" s="85"/>
      <c r="I365" s="116"/>
    </row>
    <row r="366" spans="1:9" ht="15">
      <c r="A366" s="74">
        <v>38929</v>
      </c>
      <c r="B366" s="125">
        <v>14.526367594247599</v>
      </c>
      <c r="C366" s="71"/>
      <c r="D366" s="81"/>
      <c r="E366" s="85"/>
      <c r="F366" s="85"/>
      <c r="G366" s="85"/>
      <c r="H366" s="85"/>
      <c r="I366" s="116"/>
    </row>
    <row r="367" spans="1:9" ht="15">
      <c r="A367" s="74">
        <v>38960</v>
      </c>
      <c r="B367" s="125">
        <v>14.3687076506605</v>
      </c>
      <c r="C367" s="71"/>
      <c r="D367" s="81"/>
      <c r="E367" s="85"/>
      <c r="F367" s="85"/>
      <c r="G367" s="85"/>
      <c r="H367" s="85"/>
      <c r="I367" s="116"/>
    </row>
    <row r="368" spans="1:9" ht="15">
      <c r="A368" s="74">
        <v>38990</v>
      </c>
      <c r="B368" s="125">
        <v>14.527876431258701</v>
      </c>
      <c r="C368" s="71"/>
      <c r="D368" s="81"/>
      <c r="E368" s="85"/>
      <c r="F368" s="85"/>
      <c r="G368" s="85"/>
      <c r="H368" s="85"/>
      <c r="I368" s="116"/>
    </row>
    <row r="369" spans="1:9" ht="15">
      <c r="A369" s="74">
        <v>39021</v>
      </c>
      <c r="B369" s="125">
        <v>14.654694675191701</v>
      </c>
      <c r="C369" s="71"/>
      <c r="D369" s="81"/>
      <c r="E369" s="85"/>
      <c r="F369" s="85"/>
      <c r="G369" s="85"/>
      <c r="H369" s="85"/>
      <c r="I369" s="116"/>
    </row>
    <row r="370" spans="1:9" ht="15">
      <c r="A370" s="74">
        <v>39051</v>
      </c>
      <c r="B370" s="125">
        <v>14.3541404409102</v>
      </c>
      <c r="C370" s="71"/>
      <c r="D370" s="81"/>
      <c r="E370" s="85"/>
      <c r="F370" s="85"/>
      <c r="G370" s="85"/>
      <c r="H370" s="85"/>
      <c r="I370" s="116"/>
    </row>
    <row r="371" spans="1:9" ht="15">
      <c r="A371" s="74">
        <v>39082</v>
      </c>
      <c r="B371" s="125">
        <v>13.9312594783365</v>
      </c>
      <c r="C371" s="71"/>
      <c r="D371" s="81"/>
      <c r="E371" s="85"/>
      <c r="F371" s="85"/>
      <c r="G371" s="85"/>
      <c r="H371" s="85"/>
      <c r="I371" s="116"/>
    </row>
    <row r="372" spans="1:9" ht="15">
      <c r="A372" s="74">
        <v>39113</v>
      </c>
      <c r="B372" s="125">
        <v>14.004299376475799</v>
      </c>
      <c r="C372" s="71"/>
      <c r="D372" s="81"/>
      <c r="E372" s="85"/>
      <c r="F372" s="85"/>
      <c r="G372" s="85"/>
      <c r="H372" s="85"/>
      <c r="I372" s="116"/>
    </row>
    <row r="373" spans="1:9" ht="15">
      <c r="A373" s="74">
        <v>39141</v>
      </c>
      <c r="B373" s="125">
        <v>14.2418979507482</v>
      </c>
      <c r="C373" s="71"/>
      <c r="D373" s="81"/>
      <c r="E373" s="85"/>
      <c r="F373" s="85"/>
      <c r="G373" s="85"/>
      <c r="H373" s="85"/>
      <c r="I373" s="116"/>
    </row>
    <row r="374" spans="1:9" ht="15">
      <c r="A374" s="74">
        <v>39172</v>
      </c>
      <c r="B374" s="125">
        <v>14.377058306179</v>
      </c>
      <c r="C374" s="71"/>
      <c r="D374" s="81"/>
      <c r="E374" s="85"/>
      <c r="F374" s="85"/>
      <c r="G374" s="85"/>
      <c r="H374" s="85"/>
      <c r="I374" s="116"/>
    </row>
    <row r="375" spans="1:9" ht="15">
      <c r="A375" s="74">
        <v>39202</v>
      </c>
      <c r="B375" s="125">
        <v>14.487255876367501</v>
      </c>
      <c r="C375" s="71"/>
      <c r="D375" s="81"/>
      <c r="E375" s="85"/>
      <c r="F375" s="85"/>
      <c r="G375" s="85"/>
      <c r="H375" s="85"/>
      <c r="I375" s="116"/>
    </row>
    <row r="376" spans="1:9" ht="15">
      <c r="A376" s="74">
        <v>39233</v>
      </c>
      <c r="B376" s="125">
        <v>14.5231892941702</v>
      </c>
      <c r="C376" s="71"/>
      <c r="D376" s="81"/>
      <c r="E376" s="85"/>
      <c r="F376" s="85"/>
      <c r="G376" s="85"/>
      <c r="H376" s="85"/>
      <c r="I376" s="116"/>
    </row>
    <row r="377" spans="1:9" ht="15">
      <c r="A377" s="74">
        <v>39263</v>
      </c>
      <c r="B377" s="125">
        <v>15.324429038405899</v>
      </c>
      <c r="C377" s="71"/>
      <c r="D377" s="81"/>
      <c r="E377" s="85"/>
      <c r="F377" s="85"/>
      <c r="G377" s="85"/>
      <c r="H377" s="85"/>
      <c r="I377" s="116"/>
    </row>
    <row r="378" spans="1:9" ht="15">
      <c r="A378" s="74">
        <v>39294</v>
      </c>
      <c r="B378" s="125">
        <v>14.6657404297712</v>
      </c>
      <c r="C378" s="71"/>
      <c r="D378" s="81"/>
      <c r="E378" s="85"/>
      <c r="F378" s="85"/>
      <c r="G378" s="85"/>
      <c r="H378" s="85"/>
      <c r="I378" s="116"/>
    </row>
    <row r="379" spans="1:9" ht="15">
      <c r="A379" s="74">
        <v>39325</v>
      </c>
      <c r="B379" s="125">
        <v>14.8939787513544</v>
      </c>
      <c r="C379" s="71"/>
      <c r="D379" s="81"/>
      <c r="E379" s="85"/>
      <c r="F379" s="85"/>
      <c r="G379" s="85"/>
      <c r="H379" s="85"/>
      <c r="I379" s="116"/>
    </row>
    <row r="380" spans="1:9" ht="15">
      <c r="A380" s="74">
        <v>39355</v>
      </c>
      <c r="B380" s="125">
        <v>14.859295881489199</v>
      </c>
      <c r="C380" s="71"/>
      <c r="D380" s="81"/>
      <c r="E380" s="85"/>
      <c r="F380" s="85"/>
      <c r="G380" s="85"/>
      <c r="H380" s="85"/>
      <c r="I380" s="116"/>
    </row>
    <row r="381" spans="1:9" ht="15">
      <c r="A381" s="74">
        <v>39386</v>
      </c>
      <c r="B381" s="125">
        <v>14.6745553021963</v>
      </c>
      <c r="C381" s="71"/>
      <c r="D381" s="81"/>
      <c r="E381" s="85"/>
      <c r="F381" s="85"/>
      <c r="G381" s="85"/>
      <c r="H381" s="85"/>
      <c r="I381" s="116"/>
    </row>
    <row r="382" spans="1:9" ht="15">
      <c r="A382" s="74">
        <v>39416</v>
      </c>
      <c r="B382" s="125">
        <v>15.390630868524401</v>
      </c>
      <c r="C382" s="71"/>
      <c r="D382" s="81"/>
      <c r="E382" s="85"/>
      <c r="F382" s="85"/>
      <c r="G382" s="85"/>
      <c r="H382" s="85"/>
      <c r="I382" s="116"/>
    </row>
    <row r="383" spans="1:9" ht="15">
      <c r="A383" s="74">
        <v>39447</v>
      </c>
      <c r="B383" s="125">
        <v>15.594819230433499</v>
      </c>
      <c r="C383" s="71"/>
      <c r="D383" s="81"/>
      <c r="E383" s="85"/>
      <c r="F383" s="85"/>
      <c r="G383" s="85"/>
      <c r="H383" s="85"/>
      <c r="I383" s="116"/>
    </row>
    <row r="384" spans="1:9" ht="15">
      <c r="A384" s="74">
        <v>39478</v>
      </c>
      <c r="B384" s="125">
        <v>15.401196403841</v>
      </c>
      <c r="C384" s="71"/>
      <c r="D384" s="81"/>
      <c r="E384" s="85"/>
      <c r="F384" s="85"/>
      <c r="G384" s="85"/>
      <c r="H384" s="85"/>
      <c r="I384" s="116"/>
    </row>
    <row r="385" spans="1:9" ht="15">
      <c r="A385" s="74">
        <v>39507</v>
      </c>
      <c r="B385" s="125">
        <v>15.0066800013335</v>
      </c>
      <c r="C385" s="71"/>
      <c r="D385" s="81"/>
      <c r="E385" s="85"/>
      <c r="F385" s="85"/>
      <c r="G385" s="85"/>
      <c r="H385" s="85"/>
      <c r="I385" s="116"/>
    </row>
    <row r="386" spans="1:9" ht="15">
      <c r="A386" s="74">
        <v>39538</v>
      </c>
      <c r="B386" s="125">
        <v>14.2924176333769</v>
      </c>
      <c r="C386" s="71"/>
      <c r="D386" s="81"/>
      <c r="E386" s="85"/>
      <c r="F386" s="85"/>
      <c r="G386" s="85"/>
      <c r="H386" s="85"/>
      <c r="I386" s="116"/>
    </row>
    <row r="387" spans="1:9" ht="15">
      <c r="A387" s="74">
        <v>39568</v>
      </c>
      <c r="B387" s="125">
        <v>13.5931852757928</v>
      </c>
      <c r="C387" s="71"/>
      <c r="D387" s="81"/>
      <c r="E387" s="85"/>
      <c r="F387" s="85"/>
      <c r="G387" s="85"/>
      <c r="H387" s="85"/>
      <c r="I387" s="116"/>
    </row>
    <row r="388" spans="1:9" ht="15">
      <c r="A388" s="74">
        <v>39599</v>
      </c>
      <c r="B388" s="125">
        <v>12.8282993396303</v>
      </c>
      <c r="C388" s="71"/>
      <c r="D388" s="81"/>
      <c r="E388" s="85"/>
      <c r="F388" s="85"/>
      <c r="G388" s="85"/>
      <c r="H388" s="85"/>
      <c r="I388" s="116"/>
    </row>
    <row r="389" spans="1:9" ht="15">
      <c r="A389" s="74">
        <v>39629</v>
      </c>
      <c r="B389" s="125">
        <v>11.5967632721607</v>
      </c>
      <c r="C389" s="71"/>
      <c r="D389" s="81"/>
      <c r="E389" s="85"/>
      <c r="F389" s="85"/>
      <c r="G389" s="85"/>
      <c r="H389" s="85"/>
      <c r="I389" s="116"/>
    </row>
    <row r="390" spans="1:9" ht="15">
      <c r="A390" s="74">
        <v>39660</v>
      </c>
      <c r="B390" s="125">
        <v>11.2018273864826</v>
      </c>
      <c r="C390" s="71"/>
      <c r="D390" s="81"/>
      <c r="E390" s="85"/>
      <c r="F390" s="85"/>
      <c r="G390" s="85"/>
      <c r="H390" s="85"/>
      <c r="I390" s="116"/>
    </row>
    <row r="391" spans="1:9" ht="15">
      <c r="A391" s="74">
        <v>39691</v>
      </c>
      <c r="B391" s="125">
        <v>10.4775849541134</v>
      </c>
      <c r="C391" s="71"/>
      <c r="D391" s="81"/>
      <c r="E391" s="85"/>
      <c r="F391" s="85"/>
      <c r="G391" s="85"/>
      <c r="H391" s="85"/>
      <c r="I391" s="116"/>
    </row>
    <row r="392" spans="1:9" ht="15">
      <c r="A392" s="74">
        <v>39721</v>
      </c>
      <c r="B392" s="125">
        <v>9.9680117678548008</v>
      </c>
      <c r="C392" s="71"/>
      <c r="D392" s="81"/>
      <c r="E392" s="85"/>
      <c r="F392" s="85"/>
      <c r="G392" s="85"/>
      <c r="H392" s="85"/>
      <c r="I392" s="116"/>
    </row>
    <row r="393" spans="1:9" ht="15">
      <c r="A393" s="74">
        <v>39752</v>
      </c>
      <c r="B393" s="125">
        <v>9.5048213420451599</v>
      </c>
      <c r="C393" s="71"/>
      <c r="D393" s="81"/>
      <c r="E393" s="85"/>
      <c r="F393" s="85"/>
      <c r="G393" s="85"/>
      <c r="H393" s="85"/>
      <c r="I393" s="116"/>
    </row>
    <row r="394" spans="1:9" ht="15">
      <c r="A394" s="74">
        <v>39782</v>
      </c>
      <c r="B394" s="125">
        <v>8.4606549533175901</v>
      </c>
      <c r="C394" s="71"/>
      <c r="D394" s="81"/>
      <c r="E394" s="85"/>
      <c r="F394" s="85"/>
      <c r="G394" s="85"/>
      <c r="H394" s="85"/>
      <c r="I394" s="116"/>
    </row>
    <row r="395" spans="1:9" ht="15">
      <c r="A395" s="74">
        <v>39813</v>
      </c>
      <c r="B395" s="125">
        <v>7.3357730259430998</v>
      </c>
      <c r="C395" s="71"/>
      <c r="D395" s="81"/>
      <c r="E395" s="85"/>
      <c r="F395" s="85"/>
      <c r="G395" s="85"/>
      <c r="H395" s="85"/>
      <c r="I395" s="116"/>
    </row>
    <row r="396" spans="1:9" ht="15">
      <c r="A396" s="74">
        <v>39844</v>
      </c>
      <c r="B396" s="125">
        <v>6.8226045039103802</v>
      </c>
      <c r="C396" s="71"/>
      <c r="D396" s="81"/>
      <c r="E396" s="85"/>
      <c r="F396" s="85"/>
      <c r="G396" s="85"/>
      <c r="H396" s="85"/>
      <c r="I396" s="116"/>
    </row>
    <row r="397" spans="1:9" ht="15">
      <c r="A397" s="74">
        <v>39872</v>
      </c>
      <c r="B397" s="125">
        <v>5.8166040712480198</v>
      </c>
      <c r="C397" s="71"/>
      <c r="D397" s="81"/>
      <c r="E397" s="85"/>
      <c r="F397" s="85"/>
      <c r="G397" s="85"/>
      <c r="H397" s="85"/>
      <c r="I397" s="116"/>
    </row>
    <row r="398" spans="1:9" ht="15">
      <c r="A398" s="74">
        <v>39903</v>
      </c>
      <c r="B398" s="125">
        <v>5.2228387134268797</v>
      </c>
      <c r="C398" s="71"/>
      <c r="D398" s="81"/>
      <c r="E398" s="85"/>
      <c r="F398" s="85"/>
      <c r="G398" s="85"/>
      <c r="H398" s="85"/>
      <c r="I398" s="116"/>
    </row>
    <row r="399" spans="1:9" ht="15">
      <c r="A399" s="74">
        <v>39933</v>
      </c>
      <c r="B399" s="125">
        <v>4.6459952089558403</v>
      </c>
      <c r="C399" s="71"/>
      <c r="D399" s="81"/>
      <c r="E399" s="85"/>
      <c r="F399" s="85"/>
      <c r="G399" s="85"/>
      <c r="H399" s="85"/>
      <c r="I399" s="116"/>
    </row>
    <row r="400" spans="1:9" ht="15">
      <c r="A400" s="74">
        <v>39964</v>
      </c>
      <c r="B400" s="125">
        <v>3.8931087552479098</v>
      </c>
      <c r="C400" s="71"/>
      <c r="D400" s="81"/>
      <c r="E400" s="85"/>
      <c r="F400" s="85"/>
      <c r="G400" s="85"/>
      <c r="H400" s="85"/>
      <c r="I400" s="116"/>
    </row>
    <row r="401" spans="1:9" ht="15">
      <c r="A401" s="74">
        <v>39994</v>
      </c>
      <c r="B401" s="125">
        <v>3.4499289977508298</v>
      </c>
      <c r="C401" s="71"/>
      <c r="D401" s="81"/>
      <c r="E401" s="85"/>
      <c r="F401" s="85"/>
      <c r="G401" s="85"/>
      <c r="H401" s="85"/>
      <c r="I401" s="116"/>
    </row>
    <row r="402" spans="1:9" ht="15">
      <c r="A402" s="74">
        <v>40025</v>
      </c>
      <c r="B402" s="125">
        <v>3.0578536759084902</v>
      </c>
      <c r="C402" s="71"/>
      <c r="D402" s="81"/>
      <c r="E402" s="85"/>
      <c r="F402" s="85"/>
      <c r="G402" s="85"/>
      <c r="H402" s="85"/>
      <c r="I402" s="116"/>
    </row>
    <row r="403" spans="1:9" ht="15">
      <c r="A403" s="74">
        <v>40056</v>
      </c>
      <c r="B403" s="125">
        <v>2.9272888298926301</v>
      </c>
      <c r="C403" s="71"/>
      <c r="D403" s="81"/>
      <c r="E403" s="85"/>
      <c r="F403" s="85"/>
      <c r="G403" s="85"/>
      <c r="H403" s="85"/>
      <c r="I403" s="116"/>
    </row>
    <row r="404" spans="1:9" ht="15">
      <c r="A404" s="74">
        <v>40086</v>
      </c>
      <c r="B404" s="125">
        <v>2.3144172739054598</v>
      </c>
      <c r="C404" s="71"/>
      <c r="D404" s="81"/>
      <c r="E404" s="85"/>
      <c r="F404" s="85"/>
      <c r="G404" s="85"/>
      <c r="H404" s="85"/>
      <c r="I404" s="116"/>
    </row>
    <row r="405" spans="1:9" ht="15">
      <c r="A405" s="74">
        <v>40117</v>
      </c>
      <c r="B405" s="125">
        <v>1.8623596572119301</v>
      </c>
      <c r="C405" s="71"/>
      <c r="D405" s="81"/>
      <c r="E405" s="85"/>
      <c r="F405" s="85"/>
      <c r="G405" s="85"/>
      <c r="H405" s="85"/>
      <c r="I405" s="116"/>
    </row>
    <row r="406" spans="1:9" ht="15">
      <c r="A406" s="74">
        <v>40147</v>
      </c>
      <c r="B406" s="125">
        <v>1.34342753304671</v>
      </c>
      <c r="C406" s="71"/>
      <c r="D406" s="81"/>
      <c r="E406" s="85"/>
      <c r="F406" s="85"/>
      <c r="G406" s="85"/>
      <c r="H406" s="85"/>
      <c r="I406" s="116"/>
    </row>
    <row r="407" spans="1:9" ht="15">
      <c r="A407" s="74">
        <v>40178</v>
      </c>
      <c r="B407" s="125">
        <v>1.9105208266068301</v>
      </c>
      <c r="C407" s="71"/>
      <c r="D407" s="81"/>
      <c r="E407" s="85"/>
      <c r="F407" s="85"/>
      <c r="G407" s="85"/>
      <c r="H407" s="85"/>
      <c r="I407" s="116"/>
    </row>
    <row r="408" spans="1:9" ht="15">
      <c r="A408" s="74">
        <v>40209</v>
      </c>
      <c r="B408" s="125">
        <v>1.7728708996174001</v>
      </c>
      <c r="C408" s="71"/>
      <c r="D408" s="81"/>
      <c r="E408" s="85"/>
      <c r="F408" s="85"/>
      <c r="G408" s="85"/>
      <c r="H408" s="85"/>
      <c r="I408" s="116"/>
    </row>
    <row r="409" spans="1:9" ht="15">
      <c r="A409" s="74">
        <v>40237</v>
      </c>
      <c r="B409" s="125">
        <v>2.13683457231943</v>
      </c>
      <c r="C409" s="71"/>
      <c r="D409" s="81"/>
      <c r="E409" s="85"/>
      <c r="F409" s="85"/>
      <c r="G409" s="85"/>
      <c r="H409" s="85"/>
      <c r="I409" s="116"/>
    </row>
    <row r="410" spans="1:9" ht="15">
      <c r="A410" s="74">
        <v>40268</v>
      </c>
      <c r="B410" s="125">
        <v>2.5008650249735398</v>
      </c>
      <c r="C410" s="71"/>
      <c r="D410" s="81"/>
      <c r="E410" s="85"/>
      <c r="F410" s="85"/>
      <c r="G410" s="85"/>
      <c r="H410" s="85"/>
      <c r="I410" s="116"/>
    </row>
    <row r="411" spans="1:9" ht="15">
      <c r="A411" s="74">
        <v>40298</v>
      </c>
      <c r="B411" s="125">
        <v>2.6206313142092501</v>
      </c>
      <c r="C411" s="71"/>
      <c r="D411" s="81"/>
      <c r="E411" s="85"/>
      <c r="F411" s="85"/>
      <c r="G411" s="85"/>
      <c r="H411" s="85"/>
      <c r="I411" s="116"/>
    </row>
    <row r="412" spans="1:9" ht="15">
      <c r="A412" s="74">
        <v>40329</v>
      </c>
      <c r="B412" s="125">
        <v>3.1548582397476799</v>
      </c>
      <c r="C412" s="71"/>
      <c r="D412" s="81"/>
      <c r="E412" s="85"/>
      <c r="F412" s="85"/>
      <c r="G412" s="85"/>
      <c r="H412" s="85"/>
      <c r="I412" s="116"/>
    </row>
    <row r="413" spans="1:9" ht="15">
      <c r="A413" s="74">
        <v>40359</v>
      </c>
      <c r="B413" s="125">
        <v>3.31904306040758</v>
      </c>
      <c r="C413" s="71"/>
      <c r="D413" s="81"/>
      <c r="E413" s="85"/>
      <c r="F413" s="85"/>
      <c r="G413" s="85"/>
      <c r="H413" s="85"/>
      <c r="I413" s="116"/>
    </row>
    <row r="414" spans="1:9" ht="15">
      <c r="A414" s="74">
        <v>40390</v>
      </c>
      <c r="B414" s="125">
        <v>3.4559314507548899</v>
      </c>
      <c r="C414" s="71"/>
      <c r="D414" s="81"/>
      <c r="E414" s="85"/>
      <c r="F414" s="85"/>
      <c r="G414" s="85"/>
      <c r="H414" s="85"/>
      <c r="I414" s="116"/>
    </row>
    <row r="415" spans="1:9" ht="15">
      <c r="A415" s="74">
        <v>40421</v>
      </c>
      <c r="B415" s="125">
        <v>3.2737525209787899</v>
      </c>
      <c r="C415" s="71"/>
      <c r="D415" s="81"/>
      <c r="E415" s="85"/>
      <c r="F415" s="85"/>
      <c r="G415" s="85"/>
      <c r="H415" s="85"/>
      <c r="I415" s="116"/>
    </row>
    <row r="416" spans="1:9" ht="15">
      <c r="A416" s="74">
        <v>40451</v>
      </c>
      <c r="B416" s="125">
        <v>3.39376931660146</v>
      </c>
      <c r="C416" s="71"/>
      <c r="D416" s="81"/>
      <c r="E416" s="85"/>
      <c r="F416" s="85"/>
      <c r="G416" s="85"/>
      <c r="H416" s="85"/>
      <c r="I416" s="116"/>
    </row>
    <row r="417" spans="1:9" ht="15">
      <c r="A417" s="74">
        <v>40482</v>
      </c>
      <c r="B417" s="125">
        <v>3.47078226144879</v>
      </c>
      <c r="C417" s="71"/>
      <c r="D417" s="81"/>
      <c r="E417" s="85"/>
      <c r="F417" s="85"/>
      <c r="G417" s="85"/>
      <c r="H417" s="85"/>
      <c r="I417" s="116"/>
    </row>
    <row r="418" spans="1:9" ht="15">
      <c r="A418" s="74">
        <v>40512</v>
      </c>
      <c r="B418" s="125">
        <v>3.8407900973226501</v>
      </c>
      <c r="C418" s="71"/>
      <c r="D418" s="81"/>
      <c r="E418" s="85"/>
      <c r="F418" s="85"/>
      <c r="G418" s="85"/>
      <c r="H418" s="85"/>
      <c r="I418" s="116"/>
    </row>
    <row r="419" spans="1:9" ht="15">
      <c r="A419" s="74">
        <v>40543</v>
      </c>
      <c r="B419" s="125">
        <v>3.5243122216775902</v>
      </c>
      <c r="C419" s="71"/>
      <c r="D419" s="81"/>
      <c r="E419" s="85"/>
      <c r="F419" s="85"/>
      <c r="G419" s="85"/>
      <c r="H419" s="85"/>
      <c r="I419" s="116"/>
    </row>
    <row r="420" spans="1:9" ht="15">
      <c r="A420" s="74">
        <v>40574</v>
      </c>
      <c r="B420" s="125">
        <v>3.5014063713902899</v>
      </c>
      <c r="C420" s="71"/>
      <c r="D420" s="81"/>
      <c r="E420" s="85"/>
      <c r="F420" s="85"/>
      <c r="G420" s="85"/>
      <c r="H420" s="85"/>
      <c r="I420" s="116"/>
    </row>
    <row r="421" spans="1:9" ht="15">
      <c r="A421" s="74">
        <v>40602</v>
      </c>
      <c r="B421" s="125">
        <v>3.6192190103108901</v>
      </c>
      <c r="C421" s="71"/>
      <c r="D421" s="81"/>
      <c r="E421" s="85"/>
      <c r="F421" s="85"/>
      <c r="G421" s="85"/>
      <c r="H421" s="85"/>
      <c r="I421" s="116"/>
    </row>
    <row r="422" spans="1:9" ht="15">
      <c r="A422" s="74">
        <v>40633</v>
      </c>
      <c r="B422" s="125">
        <v>3.6748249577794598</v>
      </c>
      <c r="C422" s="71"/>
      <c r="D422" s="81"/>
      <c r="E422" s="85"/>
      <c r="F422" s="85"/>
      <c r="G422" s="85"/>
      <c r="H422" s="85"/>
      <c r="I422" s="116"/>
    </row>
    <row r="423" spans="1:9" ht="15">
      <c r="A423" s="74">
        <v>40663</v>
      </c>
      <c r="B423" s="125">
        <v>3.5826356881472501</v>
      </c>
      <c r="C423" s="71"/>
      <c r="D423" s="81"/>
      <c r="E423" s="85"/>
      <c r="F423" s="85"/>
      <c r="G423" s="85"/>
      <c r="H423" s="85"/>
      <c r="I423" s="116"/>
    </row>
    <row r="424" spans="1:9" ht="15">
      <c r="A424" s="74">
        <v>40694</v>
      </c>
      <c r="B424" s="125">
        <v>3.4383307780381598</v>
      </c>
      <c r="C424" s="71"/>
      <c r="D424" s="81"/>
      <c r="E424" s="85"/>
      <c r="F424" s="85"/>
      <c r="G424" s="85"/>
      <c r="H424" s="85"/>
      <c r="I424" s="116"/>
    </row>
    <row r="425" spans="1:9" ht="15">
      <c r="A425" s="74">
        <v>40724</v>
      </c>
      <c r="B425" s="125">
        <v>3.1379133760323601</v>
      </c>
      <c r="C425" s="71"/>
      <c r="D425" s="81"/>
      <c r="E425" s="85"/>
      <c r="F425" s="85"/>
      <c r="G425" s="85"/>
      <c r="H425" s="85"/>
      <c r="I425" s="116"/>
    </row>
    <row r="426" spans="1:9" ht="15">
      <c r="A426" s="74">
        <v>40755</v>
      </c>
      <c r="B426" s="125">
        <v>3.2725293106037299</v>
      </c>
      <c r="C426" s="71"/>
      <c r="D426" s="81"/>
      <c r="E426" s="85"/>
      <c r="F426" s="85"/>
      <c r="G426" s="85"/>
      <c r="H426" s="85"/>
      <c r="I426" s="116"/>
    </row>
    <row r="427" spans="1:9" ht="15">
      <c r="A427" s="74">
        <v>40786</v>
      </c>
      <c r="B427" s="125">
        <v>3.4098849696903701</v>
      </c>
      <c r="C427" s="71"/>
      <c r="D427" s="81"/>
      <c r="E427" s="85"/>
      <c r="F427" s="85"/>
      <c r="G427" s="85"/>
      <c r="H427" s="85"/>
      <c r="I427" s="116"/>
    </row>
    <row r="428" spans="1:9" ht="15">
      <c r="A428" s="74">
        <v>40816</v>
      </c>
      <c r="B428" s="125">
        <v>3.7483836639419601</v>
      </c>
      <c r="C428" s="71"/>
      <c r="D428" s="81"/>
      <c r="E428" s="85"/>
      <c r="F428" s="85"/>
      <c r="G428" s="85"/>
      <c r="H428" s="85"/>
      <c r="I428" s="116"/>
    </row>
    <row r="429" spans="1:9" ht="15">
      <c r="A429" s="74">
        <v>40847</v>
      </c>
      <c r="B429" s="125">
        <v>3.7787592566758401</v>
      </c>
      <c r="C429" s="71"/>
      <c r="D429" s="81"/>
      <c r="E429" s="85"/>
      <c r="F429" s="85"/>
      <c r="G429" s="85"/>
      <c r="H429" s="85"/>
      <c r="I429" s="116"/>
    </row>
    <row r="430" spans="1:9" ht="15">
      <c r="A430" s="74">
        <v>40877</v>
      </c>
      <c r="B430" s="125">
        <v>3.9319902821564798</v>
      </c>
      <c r="C430" s="71"/>
      <c r="D430" s="81"/>
      <c r="E430" s="85"/>
      <c r="F430" s="85"/>
      <c r="G430" s="85"/>
      <c r="H430" s="85"/>
      <c r="I430" s="116"/>
    </row>
    <row r="431" spans="1:9" ht="15">
      <c r="A431" s="74">
        <v>40908</v>
      </c>
      <c r="B431" s="125">
        <v>3.9486026029614201</v>
      </c>
      <c r="C431" s="71"/>
      <c r="D431" s="81"/>
      <c r="E431" s="85"/>
      <c r="F431" s="85"/>
      <c r="G431" s="85"/>
      <c r="H431" s="85"/>
      <c r="I431" s="116"/>
    </row>
    <row r="432" spans="1:9" ht="15">
      <c r="A432" s="74">
        <v>40939</v>
      </c>
      <c r="B432" s="125">
        <v>3.8572251760689502</v>
      </c>
      <c r="C432" s="71"/>
      <c r="D432" s="81"/>
      <c r="E432" s="85"/>
      <c r="F432" s="85"/>
      <c r="G432" s="85"/>
      <c r="H432" s="85"/>
      <c r="I432" s="116"/>
    </row>
    <row r="433" spans="1:9" ht="15">
      <c r="A433" s="74">
        <v>40968</v>
      </c>
      <c r="B433" s="125">
        <v>3.9157470031638901</v>
      </c>
      <c r="C433" s="71"/>
      <c r="D433" s="81"/>
      <c r="E433" s="85"/>
      <c r="F433" s="85"/>
      <c r="G433" s="85"/>
      <c r="H433" s="85"/>
      <c r="I433" s="116"/>
    </row>
    <row r="434" spans="1:9" ht="15">
      <c r="A434" s="74">
        <v>40999</v>
      </c>
      <c r="B434" s="125">
        <v>3.77676385579819</v>
      </c>
      <c r="C434" s="71"/>
      <c r="D434" s="81"/>
      <c r="E434" s="85"/>
      <c r="F434" s="85"/>
      <c r="G434" s="85"/>
      <c r="H434" s="85"/>
      <c r="I434" s="116"/>
    </row>
    <row r="435" spans="1:9" ht="15">
      <c r="A435" s="74">
        <v>41029</v>
      </c>
      <c r="B435" s="125">
        <v>4.1253625525293396</v>
      </c>
      <c r="C435" s="71"/>
      <c r="D435" s="81"/>
      <c r="E435" s="85"/>
      <c r="F435" s="85"/>
      <c r="G435" s="85"/>
      <c r="H435" s="85"/>
      <c r="I435" s="116"/>
    </row>
    <row r="436" spans="1:9" ht="15">
      <c r="A436" s="74">
        <v>41060</v>
      </c>
      <c r="B436" s="125">
        <v>4.30448439494005</v>
      </c>
      <c r="C436" s="71"/>
      <c r="D436" s="81"/>
      <c r="E436" s="85"/>
      <c r="F436" s="85"/>
      <c r="G436" s="85"/>
      <c r="H436" s="85"/>
      <c r="I436" s="116"/>
    </row>
    <row r="437" spans="1:9" ht="15">
      <c r="A437" s="74">
        <v>41090</v>
      </c>
      <c r="B437" s="125">
        <v>4.5405347929920996</v>
      </c>
      <c r="C437" s="71"/>
      <c r="D437" s="81"/>
      <c r="E437" s="85"/>
      <c r="F437" s="85"/>
      <c r="G437" s="85"/>
      <c r="H437" s="85"/>
      <c r="I437" s="116"/>
    </row>
    <row r="438" spans="1:9" ht="15">
      <c r="A438" s="74">
        <v>41121</v>
      </c>
      <c r="B438" s="125">
        <v>4.3468973561234296</v>
      </c>
      <c r="C438" s="71"/>
      <c r="D438" s="81"/>
      <c r="E438" s="85"/>
      <c r="F438" s="85"/>
      <c r="G438" s="85"/>
      <c r="H438" s="85"/>
      <c r="I438" s="116"/>
    </row>
    <row r="439" spans="1:9" ht="15">
      <c r="A439" s="74">
        <v>41152</v>
      </c>
      <c r="B439" s="125">
        <v>4.2659243379814598</v>
      </c>
      <c r="C439" s="71"/>
      <c r="D439" s="81"/>
      <c r="E439" s="85"/>
      <c r="F439" s="85"/>
      <c r="G439" s="85"/>
      <c r="H439" s="85"/>
      <c r="I439" s="116"/>
    </row>
    <row r="440" spans="1:9" ht="15">
      <c r="A440" s="74">
        <v>41182</v>
      </c>
      <c r="B440" s="125">
        <v>4.0844621522074398</v>
      </c>
      <c r="C440" s="71"/>
      <c r="D440" s="81"/>
      <c r="E440" s="85"/>
      <c r="F440" s="85"/>
      <c r="G440" s="85"/>
      <c r="H440" s="85"/>
      <c r="I440" s="116"/>
    </row>
    <row r="441" spans="1:9" ht="15">
      <c r="A441" s="74">
        <v>41213</v>
      </c>
      <c r="B441" s="125">
        <v>3.9100369708882998</v>
      </c>
      <c r="C441" s="71"/>
      <c r="D441" s="81"/>
      <c r="E441" s="85"/>
      <c r="F441" s="85"/>
      <c r="G441" s="85"/>
      <c r="H441" s="85"/>
      <c r="I441" s="116"/>
    </row>
    <row r="442" spans="1:9" ht="15">
      <c r="A442" s="74">
        <v>41243</v>
      </c>
      <c r="B442" s="125">
        <v>3.6166550610431201</v>
      </c>
      <c r="C442" s="71"/>
      <c r="D442" s="81"/>
      <c r="E442" s="85"/>
      <c r="F442" s="85"/>
      <c r="G442" s="85"/>
      <c r="H442" s="85"/>
      <c r="I442" s="116"/>
    </row>
    <row r="443" spans="1:9" ht="15">
      <c r="A443" s="74">
        <v>41274</v>
      </c>
      <c r="B443" s="125">
        <v>3.6612510627543502</v>
      </c>
      <c r="C443" s="71"/>
      <c r="D443" s="81"/>
      <c r="E443" s="85"/>
      <c r="F443" s="85"/>
      <c r="G443" s="85"/>
      <c r="H443" s="85"/>
      <c r="I443" s="116"/>
    </row>
    <row r="444" spans="1:9" ht="15">
      <c r="A444" s="74">
        <v>41305</v>
      </c>
      <c r="B444" s="125">
        <v>3.62183185341082</v>
      </c>
      <c r="C444" s="71"/>
      <c r="D444" s="81"/>
      <c r="E444" s="85"/>
      <c r="F444" s="85"/>
      <c r="G444" s="85"/>
      <c r="H444" s="85"/>
      <c r="I444" s="116"/>
    </row>
    <row r="445" spans="1:9" ht="15">
      <c r="A445" s="74">
        <v>41333</v>
      </c>
      <c r="B445" s="125">
        <v>3.3295881137535401</v>
      </c>
      <c r="C445" s="71"/>
      <c r="D445" s="81"/>
      <c r="E445" s="85"/>
      <c r="F445" s="85"/>
      <c r="G445" s="85"/>
      <c r="H445" s="85"/>
      <c r="I445" s="116"/>
    </row>
    <row r="446" spans="1:9" ht="15">
      <c r="A446" s="74">
        <v>41364</v>
      </c>
      <c r="B446" s="125">
        <v>3.25850667572649</v>
      </c>
      <c r="C446" s="71"/>
      <c r="D446" s="81"/>
      <c r="E446" s="85"/>
      <c r="F446" s="85"/>
      <c r="G446" s="85"/>
      <c r="H446" s="85"/>
      <c r="I446" s="116"/>
    </row>
    <row r="447" spans="1:9" ht="15">
      <c r="A447" s="74">
        <v>41394</v>
      </c>
      <c r="B447" s="125">
        <v>3.1039164646696098</v>
      </c>
      <c r="C447" s="71"/>
      <c r="D447" s="81"/>
      <c r="E447" s="85"/>
      <c r="F447" s="85"/>
      <c r="G447" s="85"/>
      <c r="H447" s="85"/>
      <c r="I447" s="116"/>
    </row>
    <row r="448" spans="1:9" ht="15">
      <c r="A448" s="74">
        <v>41425</v>
      </c>
      <c r="B448" s="125">
        <v>3.0052622882687801</v>
      </c>
      <c r="C448" s="71"/>
      <c r="D448" s="81"/>
      <c r="E448" s="85"/>
      <c r="F448" s="85"/>
      <c r="G448" s="85"/>
      <c r="H448" s="85"/>
      <c r="I448" s="116"/>
    </row>
    <row r="449" spans="1:9" ht="15">
      <c r="A449" s="74">
        <v>41455</v>
      </c>
      <c r="B449" s="125">
        <v>3.1668396869511501</v>
      </c>
      <c r="C449" s="71"/>
      <c r="D449" s="81"/>
      <c r="E449" s="85"/>
      <c r="F449" s="85"/>
      <c r="G449" s="85"/>
      <c r="H449" s="85"/>
      <c r="I449" s="116"/>
    </row>
    <row r="450" spans="1:9" ht="15">
      <c r="A450" s="74">
        <v>41486</v>
      </c>
      <c r="B450" s="125">
        <v>3.3227046710863299</v>
      </c>
      <c r="C450" s="71"/>
      <c r="D450" s="81"/>
      <c r="E450" s="85"/>
      <c r="F450" s="85"/>
      <c r="G450" s="85"/>
      <c r="H450" s="85"/>
      <c r="I450" s="116"/>
    </row>
    <row r="451" spans="1:9" ht="15">
      <c r="A451" s="74">
        <v>41517</v>
      </c>
      <c r="B451" s="125">
        <v>3.3992849705599499</v>
      </c>
      <c r="C451" s="71"/>
      <c r="D451" s="81"/>
      <c r="E451" s="85"/>
      <c r="F451" s="85"/>
      <c r="G451" s="85"/>
      <c r="H451" s="85"/>
      <c r="I451" s="116"/>
    </row>
    <row r="452" spans="1:9" ht="15">
      <c r="A452" s="74">
        <v>41547</v>
      </c>
      <c r="B452" s="125">
        <v>3.32116115609873</v>
      </c>
      <c r="C452" s="71"/>
      <c r="D452" s="81"/>
      <c r="E452" s="85"/>
      <c r="F452" s="85"/>
      <c r="G452" s="85"/>
      <c r="H452" s="85"/>
      <c r="I452" s="116"/>
    </row>
    <row r="453" spans="1:9" ht="15">
      <c r="A453" s="74">
        <v>41578</v>
      </c>
      <c r="B453" s="125">
        <v>3.51095081084225</v>
      </c>
      <c r="C453" s="71"/>
      <c r="D453" s="81"/>
      <c r="E453" s="85"/>
      <c r="F453" s="85"/>
      <c r="G453" s="85"/>
      <c r="H453" s="85"/>
      <c r="I453" s="116"/>
    </row>
    <row r="454" spans="1:9" ht="15">
      <c r="A454" s="74">
        <v>41608</v>
      </c>
      <c r="B454" s="125">
        <v>3.71536983733239</v>
      </c>
      <c r="C454" s="71"/>
      <c r="D454" s="81"/>
      <c r="E454" s="85"/>
      <c r="F454" s="85"/>
      <c r="G454" s="85"/>
      <c r="H454" s="85"/>
      <c r="I454" s="116"/>
    </row>
    <row r="455" spans="1:9" ht="15">
      <c r="A455" s="74">
        <v>41639</v>
      </c>
      <c r="B455" s="125">
        <v>3.8131702225843198</v>
      </c>
      <c r="C455" s="71"/>
      <c r="D455" s="81"/>
      <c r="E455" s="85"/>
      <c r="F455" s="85"/>
      <c r="G455" s="85"/>
      <c r="H455" s="85"/>
      <c r="I455" s="116"/>
    </row>
    <row r="456" spans="1:9" ht="15">
      <c r="A456" s="74">
        <v>41670</v>
      </c>
      <c r="B456" s="125">
        <v>4.0587256118344497</v>
      </c>
      <c r="C456" s="71"/>
      <c r="D456" s="81"/>
      <c r="E456" s="85"/>
      <c r="F456" s="85"/>
      <c r="G456" s="85"/>
      <c r="H456" s="85"/>
      <c r="I456" s="116"/>
    </row>
    <row r="457" spans="1:9" ht="15">
      <c r="A457" s="74">
        <v>41698</v>
      </c>
      <c r="B457" s="125">
        <v>4.29120485992381</v>
      </c>
      <c r="C457" s="71"/>
      <c r="D457" s="81"/>
      <c r="E457" s="85"/>
      <c r="F457" s="85"/>
      <c r="G457" s="85"/>
      <c r="H457" s="85"/>
      <c r="I457" s="116"/>
    </row>
    <row r="458" spans="1:9" ht="15">
      <c r="A458" s="74">
        <v>41729</v>
      </c>
      <c r="B458" s="125">
        <v>4.4214957421975196</v>
      </c>
      <c r="C458" s="71"/>
      <c r="D458" s="81"/>
      <c r="E458" s="85"/>
      <c r="F458" s="85"/>
      <c r="G458" s="85"/>
      <c r="H458" s="85"/>
      <c r="I458" s="116"/>
    </row>
    <row r="459" spans="1:9" ht="15">
      <c r="A459" s="74">
        <v>41759</v>
      </c>
      <c r="B459" s="125">
        <v>4.5787383578322904</v>
      </c>
      <c r="C459" s="71"/>
      <c r="D459" s="81"/>
      <c r="E459" s="85"/>
      <c r="F459" s="85"/>
      <c r="G459" s="85"/>
      <c r="H459" s="85"/>
      <c r="I459" s="116"/>
    </row>
    <row r="460" spans="1:9" ht="15">
      <c r="A460" s="74">
        <v>41790</v>
      </c>
      <c r="B460" s="125">
        <v>4.59954173820603</v>
      </c>
      <c r="C460" s="71"/>
      <c r="D460" s="81"/>
      <c r="E460" s="85"/>
      <c r="F460" s="85"/>
      <c r="G460" s="85"/>
      <c r="H460" s="85"/>
      <c r="I460" s="116"/>
    </row>
    <row r="461" spans="1:9" ht="15">
      <c r="A461" s="74">
        <v>41820</v>
      </c>
      <c r="B461" s="125">
        <v>4.9274334548668897</v>
      </c>
      <c r="C461" s="71"/>
      <c r="D461" s="81"/>
      <c r="E461" s="85"/>
      <c r="F461" s="85"/>
      <c r="G461" s="85"/>
      <c r="H461" s="85"/>
      <c r="I461" s="116"/>
    </row>
    <row r="462" spans="1:9" ht="15">
      <c r="A462" s="74">
        <v>41851</v>
      </c>
      <c r="B462" s="125">
        <v>4.9648540093591302</v>
      </c>
      <c r="C462" s="71"/>
      <c r="D462" s="81"/>
      <c r="E462" s="85"/>
      <c r="F462" s="85"/>
      <c r="G462" s="85"/>
      <c r="H462" s="85"/>
      <c r="I462" s="116"/>
    </row>
    <row r="463" spans="1:9" ht="15">
      <c r="A463" s="74">
        <v>41882</v>
      </c>
      <c r="B463" s="125">
        <v>4.9935773112271002</v>
      </c>
      <c r="C463" s="71"/>
      <c r="D463" s="81"/>
      <c r="E463" s="85"/>
      <c r="F463" s="85"/>
      <c r="G463" s="85"/>
      <c r="H463" s="85"/>
      <c r="I463" s="116"/>
    </row>
    <row r="464" spans="1:9" ht="15">
      <c r="A464" s="74">
        <v>41912</v>
      </c>
      <c r="B464" s="125">
        <v>5.2639955239266696</v>
      </c>
      <c r="C464" s="71"/>
      <c r="D464" s="81"/>
      <c r="E464" s="85"/>
      <c r="F464" s="85"/>
      <c r="G464" s="85"/>
      <c r="H464" s="85"/>
      <c r="I464" s="116"/>
    </row>
    <row r="465" spans="1:9" ht="15">
      <c r="A465" s="74">
        <v>41943</v>
      </c>
      <c r="B465" s="125">
        <v>5.4936492260658802</v>
      </c>
      <c r="C465" s="71"/>
      <c r="D465" s="81"/>
      <c r="E465" s="85"/>
      <c r="F465" s="85"/>
      <c r="G465" s="85"/>
      <c r="H465" s="85"/>
      <c r="I465" s="116"/>
    </row>
    <row r="466" spans="1:9" ht="15">
      <c r="A466" s="74">
        <v>41973</v>
      </c>
      <c r="B466" s="125">
        <v>5.6457560677714698</v>
      </c>
      <c r="C466" s="71"/>
      <c r="D466" s="81"/>
      <c r="E466" s="85"/>
      <c r="F466" s="85"/>
      <c r="G466" s="85"/>
      <c r="H466" s="85"/>
      <c r="I466" s="116"/>
    </row>
    <row r="467" spans="1:9" ht="15">
      <c r="A467" s="74">
        <v>42004</v>
      </c>
      <c r="B467" s="125">
        <v>5.7176758976938098</v>
      </c>
      <c r="C467" s="71"/>
      <c r="D467" s="81"/>
      <c r="E467" s="85"/>
      <c r="F467" s="85"/>
      <c r="G467" s="85"/>
      <c r="H467" s="85"/>
      <c r="I467" s="116"/>
    </row>
    <row r="468" spans="1:9" ht="15">
      <c r="A468" s="74">
        <v>42035</v>
      </c>
      <c r="B468" s="125">
        <v>5.8802423340989201</v>
      </c>
      <c r="C468" s="71"/>
      <c r="D468" s="81"/>
      <c r="E468" s="85"/>
      <c r="F468" s="85"/>
      <c r="G468" s="85"/>
      <c r="H468" s="85"/>
      <c r="I468" s="116"/>
    </row>
    <row r="469" spans="1:9" ht="15">
      <c r="A469" s="74">
        <v>42063</v>
      </c>
      <c r="B469" s="125">
        <v>5.9585666665250203</v>
      </c>
      <c r="C469" s="71"/>
      <c r="D469" s="81"/>
      <c r="E469" s="85"/>
      <c r="F469" s="85"/>
      <c r="G469" s="85"/>
      <c r="H469" s="85"/>
      <c r="I469" s="116"/>
    </row>
    <row r="470" spans="1:9" ht="15">
      <c r="A470" s="74">
        <v>42094</v>
      </c>
      <c r="B470" s="125">
        <v>6.0286981474200898</v>
      </c>
      <c r="C470" s="71"/>
      <c r="D470" s="81"/>
      <c r="E470" s="85"/>
      <c r="F470" s="85"/>
      <c r="G470" s="85"/>
      <c r="H470" s="85"/>
      <c r="I470" s="116"/>
    </row>
    <row r="471" spans="1:9" ht="15">
      <c r="A471" s="74">
        <v>42124</v>
      </c>
      <c r="B471" s="125">
        <v>5.8678701156235</v>
      </c>
      <c r="C471" s="71"/>
      <c r="D471" s="81"/>
      <c r="E471" s="85"/>
      <c r="F471" s="85"/>
      <c r="G471" s="85"/>
      <c r="H471" s="85"/>
      <c r="I471" s="116"/>
    </row>
    <row r="472" spans="1:9" ht="15">
      <c r="A472" s="74">
        <v>42155</v>
      </c>
      <c r="B472" s="125">
        <v>6.1207489455098703</v>
      </c>
      <c r="C472" s="71"/>
      <c r="D472" s="81"/>
      <c r="E472" s="85"/>
      <c r="F472" s="85"/>
      <c r="G472" s="85"/>
      <c r="H472" s="85"/>
      <c r="I472" s="116"/>
    </row>
    <row r="473" spans="1:9" ht="15">
      <c r="A473" s="74">
        <v>42185</v>
      </c>
      <c r="B473" s="125">
        <v>5.83101167385185</v>
      </c>
      <c r="C473" s="71"/>
      <c r="D473" s="81"/>
      <c r="E473" s="85"/>
      <c r="F473" s="85"/>
      <c r="G473" s="85"/>
      <c r="H473" s="85"/>
      <c r="I473" s="116"/>
    </row>
    <row r="474" spans="1:9" ht="15">
      <c r="A474" s="74">
        <v>42216</v>
      </c>
      <c r="B474" s="125">
        <v>6.0351919892675996</v>
      </c>
      <c r="C474" s="71"/>
      <c r="D474" s="81"/>
      <c r="E474" s="85"/>
      <c r="F474" s="85"/>
      <c r="G474" s="85"/>
      <c r="H474" s="85"/>
      <c r="I474" s="116"/>
    </row>
    <row r="475" spans="1:9" ht="15">
      <c r="A475" s="74">
        <v>42247</v>
      </c>
      <c r="B475" s="125">
        <v>6.3099840968135403</v>
      </c>
      <c r="C475" s="71"/>
      <c r="D475" s="81"/>
      <c r="E475" s="85"/>
      <c r="F475" s="85"/>
      <c r="G475" s="85"/>
      <c r="H475" s="85"/>
      <c r="I475" s="116"/>
    </row>
    <row r="476" spans="1:9" ht="15">
      <c r="A476" s="74">
        <v>42277</v>
      </c>
      <c r="B476" s="125">
        <v>6.5164537695724398</v>
      </c>
      <c r="C476" s="71"/>
      <c r="D476" s="81"/>
      <c r="E476" s="85"/>
      <c r="F476" s="85"/>
      <c r="G476" s="85"/>
      <c r="H476" s="85"/>
      <c r="I476" s="116"/>
    </row>
    <row r="477" spans="1:9" ht="15">
      <c r="A477" s="74">
        <v>42308</v>
      </c>
      <c r="B477" s="125">
        <v>6.5591171303977198</v>
      </c>
      <c r="C477" s="71"/>
      <c r="D477" s="81"/>
      <c r="E477" s="85"/>
      <c r="F477" s="85"/>
      <c r="G477" s="85"/>
      <c r="H477" s="85"/>
      <c r="I477" s="116"/>
    </row>
    <row r="478" spans="1:9" ht="15">
      <c r="A478" s="74">
        <v>42338</v>
      </c>
      <c r="B478" s="125">
        <v>6.4006561084468396</v>
      </c>
      <c r="C478" s="71"/>
      <c r="D478" s="81"/>
      <c r="E478" s="85"/>
      <c r="F478" s="85"/>
      <c r="G478" s="85"/>
      <c r="H478" s="85"/>
      <c r="I478" s="116"/>
    </row>
    <row r="479" spans="1:9" ht="15">
      <c r="A479" s="74">
        <v>42369</v>
      </c>
      <c r="B479" s="125">
        <v>6.42025510078017</v>
      </c>
      <c r="C479" s="71"/>
      <c r="D479" s="81"/>
      <c r="E479" s="85"/>
      <c r="F479" s="85"/>
      <c r="G479" s="85"/>
      <c r="H479" s="85"/>
      <c r="I479" s="116"/>
    </row>
    <row r="480" spans="1:9" ht="15">
      <c r="A480" s="74">
        <v>42400</v>
      </c>
      <c r="B480" s="125">
        <v>6.3280562558086801</v>
      </c>
      <c r="C480" s="71"/>
      <c r="D480" s="81"/>
      <c r="E480" s="85"/>
      <c r="F480" s="85"/>
      <c r="G480" s="85"/>
      <c r="H480" s="85"/>
      <c r="I480" s="116"/>
    </row>
    <row r="481" spans="1:9" ht="15">
      <c r="A481" s="74">
        <v>42429</v>
      </c>
      <c r="B481" s="125">
        <v>6.5264804891785797</v>
      </c>
      <c r="C481" s="71"/>
      <c r="D481" s="81"/>
      <c r="E481" s="85"/>
      <c r="F481" s="85"/>
      <c r="G481" s="85"/>
      <c r="H481" s="85"/>
      <c r="I481" s="116"/>
    </row>
    <row r="482" spans="1:9" ht="15">
      <c r="A482" s="74">
        <v>42460</v>
      </c>
      <c r="B482" s="125">
        <v>6.2177225184346296</v>
      </c>
      <c r="C482" s="71"/>
      <c r="D482" s="81"/>
      <c r="E482" s="85"/>
      <c r="F482" s="85"/>
      <c r="G482" s="85"/>
      <c r="H482" s="85"/>
      <c r="I482" s="116"/>
    </row>
    <row r="483" spans="1:9" ht="15">
      <c r="A483" s="74">
        <v>42490</v>
      </c>
      <c r="B483" s="125">
        <v>6.4727520319852196</v>
      </c>
      <c r="C483" s="71"/>
      <c r="D483" s="81"/>
      <c r="E483" s="85"/>
      <c r="F483" s="85"/>
      <c r="G483" s="85"/>
      <c r="H483" s="85"/>
      <c r="I483" s="116"/>
    </row>
    <row r="484" spans="1:9" ht="15">
      <c r="A484" s="74">
        <v>42521</v>
      </c>
      <c r="B484" s="125">
        <v>6.2207208099972</v>
      </c>
      <c r="C484" s="71"/>
      <c r="D484" s="81"/>
      <c r="E484" s="85"/>
      <c r="F484" s="85"/>
      <c r="G484" s="85"/>
      <c r="H484" s="85"/>
      <c r="I484" s="116"/>
    </row>
    <row r="485" spans="1:9" ht="15">
      <c r="A485" s="74">
        <v>42551</v>
      </c>
      <c r="B485" s="125">
        <v>5.9034853094770501</v>
      </c>
      <c r="C485" s="71"/>
      <c r="D485" s="81"/>
      <c r="E485" s="85"/>
      <c r="F485" s="85"/>
      <c r="G485" s="85"/>
      <c r="H485" s="85"/>
      <c r="I485" s="116"/>
    </row>
    <row r="486" spans="1:9" ht="15">
      <c r="A486" s="74">
        <v>42582</v>
      </c>
      <c r="B486" s="125">
        <v>5.7333393068721001</v>
      </c>
      <c r="C486" s="71"/>
      <c r="D486" s="81"/>
      <c r="E486" s="85"/>
      <c r="F486" s="85"/>
      <c r="G486" s="85"/>
      <c r="H486" s="85"/>
      <c r="I486" s="116"/>
    </row>
    <row r="487" spans="1:9" ht="15">
      <c r="A487" s="74">
        <v>42613</v>
      </c>
      <c r="B487" s="125">
        <v>5.4502243088978704</v>
      </c>
      <c r="C487" s="71"/>
      <c r="D487" s="81"/>
      <c r="E487" s="85"/>
      <c r="F487" s="85"/>
      <c r="G487" s="85"/>
      <c r="H487" s="85"/>
      <c r="I487" s="116"/>
    </row>
    <row r="488" spans="1:9" ht="15">
      <c r="A488" s="74">
        <v>42643</v>
      </c>
      <c r="B488" s="125">
        <v>5.15907660981898</v>
      </c>
      <c r="C488" s="71"/>
      <c r="D488" s="81"/>
      <c r="E488" s="85"/>
      <c r="F488" s="85"/>
      <c r="G488" s="85"/>
      <c r="H488" s="85"/>
      <c r="I488" s="116"/>
    </row>
    <row r="489" spans="1:9" ht="15">
      <c r="A489" s="74">
        <v>42674</v>
      </c>
      <c r="B489" s="125">
        <v>5.10578305048604</v>
      </c>
      <c r="C489" s="71"/>
      <c r="D489" s="81"/>
      <c r="E489" s="85"/>
      <c r="F489" s="85"/>
      <c r="G489" s="85"/>
      <c r="H489" s="85"/>
      <c r="I489" s="116"/>
    </row>
    <row r="490" spans="1:9" ht="15">
      <c r="A490" s="74">
        <v>42704</v>
      </c>
      <c r="B490" s="125">
        <v>5.2426838086590397</v>
      </c>
      <c r="C490" s="71"/>
      <c r="D490" s="81"/>
      <c r="E490" s="85"/>
      <c r="F490" s="85"/>
      <c r="G490" s="85"/>
      <c r="H490" s="85"/>
      <c r="I490" s="116"/>
    </row>
    <row r="491" spans="1:9" ht="15">
      <c r="A491" s="74">
        <v>42735</v>
      </c>
      <c r="B491" s="125">
        <v>5.4701479076742601</v>
      </c>
      <c r="C491" s="71"/>
      <c r="D491" s="81"/>
      <c r="E491" s="85"/>
      <c r="F491" s="85"/>
      <c r="G491" s="85"/>
      <c r="H491" s="85"/>
      <c r="I491" s="116"/>
    </row>
    <row r="492" spans="1:9" ht="15">
      <c r="A492" s="74">
        <v>42766</v>
      </c>
      <c r="B492" s="125">
        <v>5.2087455637212399</v>
      </c>
      <c r="C492" s="71"/>
      <c r="D492" s="81"/>
      <c r="E492" s="85"/>
      <c r="F492" s="85"/>
      <c r="G492" s="85"/>
      <c r="H492" s="85"/>
      <c r="I492" s="116"/>
    </row>
    <row r="493" spans="1:9" ht="15">
      <c r="A493" s="74">
        <v>42794</v>
      </c>
      <c r="B493" s="125">
        <v>4.8087558917744202</v>
      </c>
      <c r="C493" s="71"/>
      <c r="D493" s="81"/>
      <c r="E493" s="85"/>
      <c r="F493" s="85"/>
      <c r="G493" s="85"/>
      <c r="H493" s="85"/>
      <c r="I493" s="116"/>
    </row>
    <row r="494" spans="1:9" ht="15">
      <c r="A494" s="74">
        <v>42825</v>
      </c>
      <c r="B494" s="125">
        <v>4.9025320674363497</v>
      </c>
      <c r="C494" s="71"/>
      <c r="D494" s="81"/>
      <c r="E494" s="85"/>
      <c r="F494" s="85"/>
      <c r="G494" s="85"/>
      <c r="H494" s="85"/>
      <c r="I494" s="116"/>
    </row>
    <row r="495" spans="1:9" ht="15">
      <c r="A495" s="74">
        <v>42855</v>
      </c>
      <c r="B495" s="125">
        <v>4.80491578322719</v>
      </c>
      <c r="C495" s="71"/>
      <c r="D495" s="81"/>
      <c r="E495" s="85"/>
      <c r="F495" s="85"/>
      <c r="G495" s="85"/>
      <c r="H495" s="85"/>
      <c r="I495" s="116"/>
    </row>
    <row r="496" spans="1:9" ht="15">
      <c r="A496" s="74">
        <v>42886</v>
      </c>
      <c r="B496" s="125">
        <v>4.8592997918818801</v>
      </c>
      <c r="C496" s="71"/>
      <c r="D496" s="81"/>
      <c r="E496" s="85"/>
      <c r="F496" s="85"/>
      <c r="G496" s="85"/>
      <c r="H496" s="85"/>
      <c r="I496" s="116"/>
    </row>
    <row r="497" spans="1:9" ht="15">
      <c r="A497" s="74">
        <v>42916</v>
      </c>
      <c r="B497" s="125">
        <v>5.3195296729672199</v>
      </c>
      <c r="C497" s="71"/>
      <c r="D497" s="81"/>
      <c r="E497" s="85"/>
      <c r="F497" s="85"/>
      <c r="G497" s="85"/>
      <c r="H497" s="85"/>
      <c r="I497" s="116"/>
    </row>
    <row r="498" spans="1:9" ht="15">
      <c r="A498" s="74">
        <v>42947</v>
      </c>
      <c r="B498" s="125">
        <v>5.3381579173266998</v>
      </c>
      <c r="C498" s="71"/>
      <c r="D498" s="81"/>
      <c r="E498" s="85"/>
      <c r="F498" s="85"/>
      <c r="G498" s="85"/>
      <c r="H498" s="85"/>
      <c r="I498" s="116"/>
    </row>
    <row r="499" spans="1:9" ht="15">
      <c r="A499" s="74">
        <v>42978</v>
      </c>
      <c r="B499" s="125">
        <v>5.3801650137607</v>
      </c>
      <c r="C499" s="71"/>
      <c r="D499" s="81"/>
      <c r="E499" s="85"/>
      <c r="F499" s="85"/>
      <c r="G499" s="85"/>
      <c r="H499" s="85"/>
      <c r="I499" s="116"/>
    </row>
    <row r="500" spans="1:9" ht="15">
      <c r="A500" s="74">
        <v>43008</v>
      </c>
      <c r="B500" s="125">
        <v>5.3217331167356399</v>
      </c>
      <c r="C500" s="71"/>
      <c r="D500" s="81"/>
      <c r="E500" s="85"/>
      <c r="F500" s="85"/>
      <c r="G500" s="85"/>
      <c r="H500" s="85"/>
      <c r="I500" s="116"/>
    </row>
    <row r="501" spans="1:9" ht="15">
      <c r="A501" s="74">
        <v>43039</v>
      </c>
      <c r="B501" s="125">
        <v>5.1263609085189197</v>
      </c>
      <c r="C501" s="71"/>
      <c r="D501" s="81"/>
      <c r="E501" s="85"/>
      <c r="F501" s="85"/>
      <c r="G501" s="85"/>
      <c r="H501" s="85"/>
      <c r="I501" s="116"/>
    </row>
    <row r="502" spans="1:9" ht="15">
      <c r="A502" s="74">
        <v>43069</v>
      </c>
      <c r="B502" s="125">
        <v>5.1015214390313703</v>
      </c>
      <c r="C502" s="71"/>
      <c r="D502" s="81"/>
      <c r="E502" s="85"/>
      <c r="F502" s="85"/>
      <c r="G502" s="85"/>
      <c r="H502" s="85"/>
      <c r="I502" s="116"/>
    </row>
    <row r="503" spans="1:9" ht="15">
      <c r="A503" s="74">
        <v>43100</v>
      </c>
      <c r="B503" s="125">
        <v>4.6688630521095398</v>
      </c>
      <c r="C503" s="71"/>
      <c r="D503" s="81"/>
      <c r="E503" s="85"/>
      <c r="F503" s="85"/>
      <c r="G503" s="85"/>
      <c r="H503" s="85"/>
      <c r="I503" s="116"/>
    </row>
    <row r="504" spans="1:9" ht="15">
      <c r="A504" s="74">
        <v>43131</v>
      </c>
      <c r="B504" s="125">
        <v>4.72284803938292</v>
      </c>
      <c r="C504" s="71"/>
      <c r="D504" s="81"/>
      <c r="E504" s="85"/>
      <c r="F504" s="85"/>
      <c r="G504" s="85"/>
      <c r="H504" s="85"/>
      <c r="I504" s="116"/>
    </row>
    <row r="505" spans="1:9" ht="15">
      <c r="A505" s="74">
        <v>43159</v>
      </c>
      <c r="B505" s="125">
        <v>4.7362846816639204</v>
      </c>
      <c r="C505" s="71"/>
      <c r="D505" s="81"/>
      <c r="E505" s="85"/>
      <c r="F505" s="85"/>
      <c r="G505" s="85"/>
      <c r="H505" s="85"/>
      <c r="I505" s="116"/>
    </row>
    <row r="506" spans="1:9" ht="15">
      <c r="A506" s="74">
        <v>43190</v>
      </c>
      <c r="B506" s="125">
        <v>4.8412639478457997</v>
      </c>
      <c r="C506" s="71"/>
      <c r="D506" s="81"/>
      <c r="E506" s="85"/>
      <c r="F506" s="85"/>
      <c r="G506" s="85"/>
      <c r="H506" s="85"/>
      <c r="I506" s="116"/>
    </row>
    <row r="507" spans="1:9" ht="15">
      <c r="A507" s="74">
        <v>43220</v>
      </c>
      <c r="B507" s="125">
        <v>4.7670014580045397</v>
      </c>
      <c r="C507" s="71"/>
      <c r="D507" s="81"/>
      <c r="E507" s="85"/>
      <c r="F507" s="85"/>
      <c r="G507" s="85"/>
      <c r="H507" s="85"/>
      <c r="I507" s="116"/>
    </row>
    <row r="508" spans="1:9" ht="15">
      <c r="A508" s="74">
        <v>43251</v>
      </c>
      <c r="B508" s="125">
        <v>4.6060156496241502</v>
      </c>
      <c r="C508" s="71"/>
      <c r="D508" s="81"/>
      <c r="E508" s="85"/>
      <c r="F508" s="85"/>
      <c r="G508" s="85"/>
      <c r="H508" s="85"/>
      <c r="I508" s="116"/>
    </row>
    <row r="509" spans="1:9" ht="15">
      <c r="A509" s="74">
        <v>43281</v>
      </c>
      <c r="B509" s="125">
        <v>4.3864658683375204</v>
      </c>
      <c r="C509" s="71"/>
      <c r="D509" s="81"/>
      <c r="E509" s="85"/>
      <c r="F509" s="85"/>
      <c r="G509" s="85"/>
      <c r="H509" s="85"/>
      <c r="I509" s="117"/>
    </row>
    <row r="510" spans="1:9" ht="15">
      <c r="A510" s="74">
        <v>43312</v>
      </c>
      <c r="B510" s="125">
        <v>4.3498060700617502</v>
      </c>
      <c r="C510" s="71"/>
      <c r="D510" s="81"/>
      <c r="E510" s="85"/>
      <c r="F510" s="85"/>
      <c r="G510" s="85"/>
      <c r="H510" s="85"/>
      <c r="I510" s="117"/>
    </row>
    <row r="511" spans="1:9" ht="15">
      <c r="A511" s="74">
        <v>43343</v>
      </c>
      <c r="B511" s="125">
        <v>4.38657735637966</v>
      </c>
      <c r="C511" s="71"/>
      <c r="D511" s="81"/>
      <c r="E511" s="85"/>
      <c r="F511" s="85"/>
      <c r="G511" s="85"/>
      <c r="H511" s="85"/>
      <c r="I511" s="117"/>
    </row>
    <row r="512" spans="1:9" ht="15">
      <c r="A512" s="74">
        <v>43373</v>
      </c>
      <c r="B512" s="125">
        <v>4.4164381104795298</v>
      </c>
      <c r="C512" s="71"/>
      <c r="D512" s="81"/>
      <c r="E512" s="85"/>
      <c r="F512" s="85"/>
      <c r="G512" s="85"/>
      <c r="H512" s="85"/>
      <c r="I512" s="117"/>
    </row>
    <row r="513" spans="1:9" ht="15">
      <c r="A513" s="74">
        <v>43404</v>
      </c>
      <c r="B513" s="125">
        <v>4.4121247722242201</v>
      </c>
      <c r="C513" s="71"/>
      <c r="D513" s="81"/>
      <c r="E513" s="85"/>
      <c r="F513" s="85"/>
      <c r="G513" s="85"/>
      <c r="H513" s="85"/>
      <c r="I513" s="117"/>
    </row>
    <row r="514" spans="1:9" ht="15">
      <c r="A514" s="74">
        <v>43434</v>
      </c>
      <c r="B514" s="125">
        <v>4.25458051983074</v>
      </c>
      <c r="C514" s="71"/>
      <c r="D514" s="81"/>
      <c r="E514" s="85"/>
      <c r="F514" s="85"/>
      <c r="G514" s="85"/>
      <c r="H514" s="85"/>
      <c r="I514" s="117"/>
    </row>
    <row r="515" spans="1:9" ht="15">
      <c r="A515" s="74">
        <v>43465</v>
      </c>
      <c r="B515" s="125">
        <v>4.1469009301244002</v>
      </c>
      <c r="C515" s="71"/>
      <c r="D515" s="81"/>
      <c r="E515" s="85"/>
      <c r="F515" s="85"/>
      <c r="G515" s="85"/>
      <c r="H515" s="85"/>
      <c r="I515" s="117"/>
    </row>
    <row r="516" spans="1:9" ht="15">
      <c r="A516" s="74">
        <v>43496</v>
      </c>
      <c r="B516" s="125">
        <v>4.0313841796677696</v>
      </c>
      <c r="C516" s="71"/>
      <c r="D516" s="81"/>
      <c r="E516" s="85"/>
      <c r="F516" s="85"/>
      <c r="G516" s="85"/>
      <c r="H516" s="85"/>
      <c r="I516" s="117"/>
    </row>
    <row r="517" spans="1:9" ht="15">
      <c r="A517" s="74">
        <v>43524</v>
      </c>
      <c r="B517" s="125">
        <v>3.90414188680053</v>
      </c>
      <c r="C517" s="71"/>
      <c r="D517" s="81"/>
      <c r="E517" s="85"/>
      <c r="F517" s="85"/>
      <c r="G517" s="85"/>
      <c r="H517" s="85"/>
      <c r="I517" s="117"/>
    </row>
    <row r="518" spans="1:9" ht="15">
      <c r="A518" s="74">
        <v>43555</v>
      </c>
      <c r="B518" s="125">
        <v>3.5900842720781201</v>
      </c>
      <c r="C518" s="71"/>
      <c r="D518" s="81"/>
      <c r="E518" s="85"/>
      <c r="F518" s="85"/>
      <c r="G518" s="85"/>
      <c r="H518" s="85"/>
      <c r="I518" s="117"/>
    </row>
    <row r="519" spans="1:9" ht="15">
      <c r="A519" s="74">
        <v>43585</v>
      </c>
      <c r="B519" s="125">
        <v>3.3674427535025599</v>
      </c>
      <c r="C519" s="71"/>
      <c r="D519" s="81"/>
      <c r="E519" s="85"/>
      <c r="F519" s="85"/>
      <c r="G519" s="85"/>
      <c r="H519" s="85"/>
      <c r="I519" s="117"/>
    </row>
    <row r="520" spans="1:9" ht="15">
      <c r="A520" s="74">
        <v>43616</v>
      </c>
      <c r="B520" s="125">
        <v>3.2129536990082501</v>
      </c>
      <c r="C520" s="71"/>
      <c r="D520" s="81"/>
      <c r="E520" s="85"/>
      <c r="F520" s="85"/>
      <c r="G520" s="85"/>
      <c r="H520" s="85"/>
      <c r="I520" s="117"/>
    </row>
    <row r="521" spans="1:9" ht="15">
      <c r="A521" s="74">
        <v>43646</v>
      </c>
      <c r="B521" s="125">
        <v>2.9049113210811699</v>
      </c>
      <c r="C521" s="71"/>
      <c r="D521" s="81"/>
      <c r="E521" s="85"/>
      <c r="F521" s="85"/>
      <c r="G521" s="85"/>
      <c r="H521" s="85"/>
      <c r="I521" s="117"/>
    </row>
    <row r="522" spans="1:9" ht="15">
      <c r="A522" s="74">
        <v>43677</v>
      </c>
      <c r="B522" s="125">
        <v>2.6735196190091699</v>
      </c>
      <c r="C522" s="71"/>
      <c r="D522" s="74">
        <v>43677</v>
      </c>
      <c r="E522" s="104">
        <v>4.6100000000000003</v>
      </c>
      <c r="F522" s="104">
        <v>2.71</v>
      </c>
      <c r="G522" s="104">
        <v>2.29</v>
      </c>
      <c r="H522" s="85"/>
      <c r="I522" s="117"/>
    </row>
    <row r="523" spans="1:9" ht="15">
      <c r="A523" s="74">
        <v>43708</v>
      </c>
      <c r="B523" s="125">
        <v>2.4639940977461801</v>
      </c>
      <c r="C523" s="71"/>
      <c r="D523" s="74">
        <v>43708</v>
      </c>
      <c r="E523" s="104">
        <v>4.5599999999999996</v>
      </c>
      <c r="F523" s="104">
        <v>2.74</v>
      </c>
      <c r="G523" s="104">
        <v>2.34</v>
      </c>
      <c r="H523" s="85"/>
      <c r="I523" s="117"/>
    </row>
    <row r="524" spans="1:9" ht="15">
      <c r="A524" s="74">
        <v>43738</v>
      </c>
      <c r="B524" s="125">
        <v>2.3524154097173402</v>
      </c>
      <c r="C524" s="71"/>
      <c r="D524" s="74">
        <v>43738</v>
      </c>
      <c r="E524" s="104">
        <v>4.51</v>
      </c>
      <c r="F524" s="104">
        <v>2.6</v>
      </c>
      <c r="G524" s="104">
        <v>2.37</v>
      </c>
      <c r="H524" s="85"/>
      <c r="I524" s="117"/>
    </row>
    <row r="525" spans="1:9" ht="15">
      <c r="A525" s="74">
        <v>43769</v>
      </c>
      <c r="B525" s="125">
        <v>2.2041140627045102</v>
      </c>
      <c r="C525" s="71"/>
      <c r="D525" s="74">
        <v>43769</v>
      </c>
      <c r="E525" s="104">
        <v>4.38</v>
      </c>
      <c r="F525" s="104">
        <v>2.6</v>
      </c>
      <c r="G525" s="104">
        <v>2.23</v>
      </c>
      <c r="H525" s="85"/>
      <c r="I525" s="117"/>
    </row>
    <row r="526" spans="1:9" ht="15">
      <c r="A526" s="74">
        <v>43799</v>
      </c>
      <c r="B526" s="125">
        <v>2.0780731970110402</v>
      </c>
      <c r="C526" s="71"/>
      <c r="D526" s="74">
        <v>43799</v>
      </c>
      <c r="E526" s="104">
        <v>4.43</v>
      </c>
      <c r="F526" s="104">
        <v>2.6</v>
      </c>
      <c r="G526" s="104">
        <v>2.2200000000000002</v>
      </c>
      <c r="H526" s="85"/>
      <c r="I526" s="117"/>
    </row>
    <row r="527" spans="1:9" ht="15">
      <c r="A527" s="74">
        <v>43830</v>
      </c>
      <c r="B527" s="125">
        <v>2.0719316253262998</v>
      </c>
      <c r="C527" s="71"/>
      <c r="D527" s="74">
        <v>43830</v>
      </c>
      <c r="E527" s="104">
        <v>4.16</v>
      </c>
      <c r="F527" s="104">
        <v>2.59</v>
      </c>
      <c r="G527" s="104">
        <v>2.17</v>
      </c>
      <c r="H527" s="85"/>
      <c r="I527" s="117"/>
    </row>
    <row r="528" spans="1:9" ht="15">
      <c r="A528" s="43">
        <v>43861</v>
      </c>
      <c r="B528" s="125">
        <v>2.1993318854582902</v>
      </c>
      <c r="C528" s="44"/>
      <c r="D528" s="43">
        <v>43861</v>
      </c>
      <c r="E528" s="104">
        <v>4.22</v>
      </c>
      <c r="F528" s="104">
        <v>2.48</v>
      </c>
      <c r="G528" s="104">
        <v>2.1</v>
      </c>
      <c r="H528" s="85"/>
      <c r="I528" s="117"/>
    </row>
    <row r="529" spans="1:9" ht="15">
      <c r="A529" s="43">
        <v>43890</v>
      </c>
      <c r="B529" s="125">
        <v>2.34515224483994</v>
      </c>
      <c r="C529" s="44"/>
      <c r="D529" s="43">
        <v>43890</v>
      </c>
      <c r="E529" s="104">
        <v>4.16</v>
      </c>
      <c r="F529" s="104">
        <v>2.57</v>
      </c>
      <c r="G529" s="104">
        <v>2.1</v>
      </c>
      <c r="H529" s="85"/>
      <c r="I529" s="117"/>
    </row>
    <row r="530" spans="1:9" ht="15">
      <c r="A530" s="43">
        <v>43921</v>
      </c>
      <c r="B530" s="125">
        <v>3.29289260020033</v>
      </c>
      <c r="C530" s="44"/>
      <c r="D530" s="43">
        <v>43921</v>
      </c>
      <c r="E530" s="104">
        <v>4</v>
      </c>
      <c r="F530" s="104">
        <v>2.3199999999999998</v>
      </c>
      <c r="G530" s="104">
        <v>1.84</v>
      </c>
      <c r="H530" s="85"/>
      <c r="I530" s="117"/>
    </row>
    <row r="531" spans="1:9" ht="15">
      <c r="A531" s="43">
        <v>43951</v>
      </c>
      <c r="B531" s="125">
        <v>3.1332318175148401</v>
      </c>
      <c r="C531" s="44"/>
      <c r="D531" s="43">
        <v>43951</v>
      </c>
      <c r="E531" s="104">
        <v>4.43</v>
      </c>
      <c r="F531" s="104">
        <v>2.21</v>
      </c>
      <c r="G531" s="104">
        <v>1.58</v>
      </c>
      <c r="H531" s="85"/>
      <c r="I531" s="117"/>
    </row>
    <row r="532" spans="1:9" ht="15">
      <c r="A532" s="43">
        <v>43982</v>
      </c>
      <c r="B532" s="125">
        <v>2.78561411460714</v>
      </c>
      <c r="C532" s="44"/>
      <c r="D532" s="43">
        <v>43982</v>
      </c>
      <c r="E532" s="104">
        <v>4.01</v>
      </c>
      <c r="F532" s="104">
        <v>2.17</v>
      </c>
      <c r="G532" s="104">
        <v>1.48</v>
      </c>
      <c r="H532" s="85"/>
      <c r="I532" s="117"/>
    </row>
    <row r="533" spans="1:9" ht="15">
      <c r="A533" s="43">
        <v>44012</v>
      </c>
      <c r="B533" s="125">
        <v>2.4596534613262402</v>
      </c>
      <c r="C533" s="44"/>
      <c r="D533" s="43">
        <v>44012</v>
      </c>
      <c r="E533" s="104">
        <v>3.94</v>
      </c>
      <c r="F533" s="104">
        <v>2.2200000000000002</v>
      </c>
      <c r="G533" s="104">
        <v>1.57</v>
      </c>
      <c r="H533" s="85"/>
      <c r="I533" s="117"/>
    </row>
    <row r="534" spans="1:9" ht="15">
      <c r="A534" s="43">
        <v>44043</v>
      </c>
      <c r="B534" s="125">
        <v>2.1790756607925599</v>
      </c>
      <c r="C534" s="44"/>
      <c r="D534" s="43">
        <v>44043</v>
      </c>
      <c r="E534" s="104">
        <v>3.78</v>
      </c>
      <c r="F534" s="104">
        <v>1.95</v>
      </c>
      <c r="G534" s="104">
        <v>1.54</v>
      </c>
      <c r="H534" s="85"/>
      <c r="I534" s="117"/>
    </row>
    <row r="535" spans="1:9" ht="15">
      <c r="A535" s="43">
        <v>44074</v>
      </c>
      <c r="B535" s="125">
        <v>1.91544505402904</v>
      </c>
      <c r="C535" s="44"/>
      <c r="D535" s="43">
        <v>44074</v>
      </c>
      <c r="E535" s="104">
        <v>3.75</v>
      </c>
      <c r="F535" s="104">
        <v>1.92</v>
      </c>
      <c r="G535" s="104">
        <v>1.47</v>
      </c>
      <c r="H535" s="85"/>
      <c r="I535" s="117"/>
    </row>
    <row r="536" spans="1:9" ht="15">
      <c r="A536" s="43">
        <v>44104</v>
      </c>
      <c r="B536" s="125">
        <v>1.66072948026073</v>
      </c>
      <c r="C536" s="44"/>
      <c r="D536" s="43">
        <v>44104</v>
      </c>
      <c r="E536" s="104">
        <v>3.75</v>
      </c>
      <c r="F536" s="104">
        <v>1.92</v>
      </c>
      <c r="G536" s="104">
        <v>1.46</v>
      </c>
      <c r="H536" s="85"/>
      <c r="I536" s="117"/>
    </row>
    <row r="537" spans="1:9" ht="15">
      <c r="A537" s="43">
        <v>44135</v>
      </c>
      <c r="B537" s="125">
        <v>1.5999378708354299</v>
      </c>
      <c r="C537" s="44"/>
      <c r="D537" s="43">
        <v>44135</v>
      </c>
      <c r="E537" s="104">
        <v>3.65</v>
      </c>
      <c r="F537" s="104">
        <v>2</v>
      </c>
      <c r="G537" s="104">
        <v>1.39</v>
      </c>
      <c r="H537" s="85"/>
      <c r="I537" s="117"/>
    </row>
    <row r="538" spans="1:9" ht="15">
      <c r="A538" s="43">
        <v>44165</v>
      </c>
      <c r="B538" s="125">
        <v>1.4850769256881999</v>
      </c>
      <c r="C538" s="44"/>
      <c r="D538" s="43">
        <v>44165</v>
      </c>
      <c r="E538" s="104">
        <v>3.72</v>
      </c>
      <c r="F538" s="104">
        <v>1.97</v>
      </c>
      <c r="G538" s="104">
        <v>1.41</v>
      </c>
      <c r="H538" s="85"/>
      <c r="I538" s="117"/>
    </row>
    <row r="539" spans="1:9" ht="15">
      <c r="A539" s="43">
        <v>44196</v>
      </c>
      <c r="B539" s="125">
        <v>1.65618976105308</v>
      </c>
      <c r="C539" s="44"/>
      <c r="D539" s="43">
        <v>44196</v>
      </c>
      <c r="E539" s="104">
        <v>3.55</v>
      </c>
      <c r="F539" s="104">
        <v>1.9</v>
      </c>
      <c r="G539" s="104">
        <v>1.48</v>
      </c>
      <c r="H539" s="85"/>
      <c r="I539" s="117"/>
    </row>
    <row r="540" spans="1:9" ht="15">
      <c r="A540" s="43">
        <v>44227</v>
      </c>
      <c r="B540" s="125">
        <v>1.6264553507023201</v>
      </c>
      <c r="C540" s="44"/>
      <c r="D540" s="43">
        <v>44227</v>
      </c>
      <c r="E540" s="104">
        <v>3.66</v>
      </c>
      <c r="F540" s="104">
        <v>2.1</v>
      </c>
      <c r="G540" s="104">
        <v>1.33</v>
      </c>
      <c r="H540" s="85"/>
      <c r="I540" s="117"/>
    </row>
    <row r="541" spans="1:9" ht="15">
      <c r="A541" s="43">
        <v>44255</v>
      </c>
      <c r="B541" s="125">
        <v>1.5595530047900901</v>
      </c>
      <c r="C541" s="44"/>
      <c r="D541" s="43">
        <v>44255</v>
      </c>
      <c r="E541" s="104">
        <v>3.43</v>
      </c>
      <c r="F541" s="104">
        <v>2.2999999999999998</v>
      </c>
      <c r="G541" s="104">
        <v>1.45</v>
      </c>
      <c r="H541" s="85"/>
      <c r="I541" s="117"/>
    </row>
    <row r="542" spans="1:9" ht="15">
      <c r="A542" s="43">
        <v>44286</v>
      </c>
      <c r="B542" s="125">
        <v>1.0854584818758599</v>
      </c>
      <c r="C542" s="44"/>
      <c r="D542" s="43">
        <v>44286</v>
      </c>
      <c r="E542" s="104">
        <v>3.47</v>
      </c>
      <c r="F542" s="104">
        <v>2.35</v>
      </c>
      <c r="G542" s="104">
        <v>1.43</v>
      </c>
      <c r="H542" s="85"/>
      <c r="I542" s="117"/>
    </row>
    <row r="543" spans="1:9" ht="15">
      <c r="A543" s="43">
        <v>44316</v>
      </c>
      <c r="B543" s="125">
        <v>1.3928942217898701</v>
      </c>
      <c r="C543" s="44"/>
      <c r="D543" s="43">
        <v>44316</v>
      </c>
      <c r="E543" s="104">
        <v>3.44</v>
      </c>
      <c r="F543" s="104">
        <v>2.4</v>
      </c>
      <c r="G543" s="104">
        <v>1.39</v>
      </c>
      <c r="H543" s="85"/>
      <c r="I543" s="117"/>
    </row>
    <row r="544" spans="1:9" ht="15">
      <c r="A544" s="43">
        <v>44347</v>
      </c>
      <c r="B544" s="125">
        <v>2.1249866062499798</v>
      </c>
      <c r="C544" s="44"/>
      <c r="D544" s="43">
        <v>44347</v>
      </c>
      <c r="E544" s="104">
        <v>3.41</v>
      </c>
      <c r="F544" s="104">
        <v>2.36</v>
      </c>
      <c r="G544" s="104">
        <v>1.42</v>
      </c>
      <c r="H544" s="85"/>
      <c r="I544" s="117"/>
    </row>
    <row r="545" spans="1:9" ht="15">
      <c r="A545" s="43">
        <v>44377</v>
      </c>
      <c r="B545" s="125">
        <v>3.1358390292387202</v>
      </c>
      <c r="C545" s="44"/>
      <c r="D545" s="43">
        <v>44377</v>
      </c>
      <c r="E545" s="104">
        <v>3.43</v>
      </c>
      <c r="F545" s="104">
        <v>2.2799999999999998</v>
      </c>
      <c r="G545" s="104">
        <v>1.36</v>
      </c>
      <c r="H545" s="85"/>
      <c r="I545" s="117"/>
    </row>
    <row r="546" spans="1:9" ht="15">
      <c r="A546" s="43">
        <v>44408</v>
      </c>
      <c r="B546" s="125">
        <v>3.8676474985057001</v>
      </c>
      <c r="C546" s="44"/>
      <c r="D546" s="43">
        <v>44408</v>
      </c>
      <c r="E546" s="104">
        <v>3.38</v>
      </c>
      <c r="F546" s="104">
        <v>2.21</v>
      </c>
      <c r="G546" s="104">
        <v>1.4</v>
      </c>
      <c r="H546" s="85"/>
      <c r="I546" s="117"/>
    </row>
    <row r="547" spans="1:9" ht="15">
      <c r="A547" s="43">
        <v>44439</v>
      </c>
      <c r="B547" s="125">
        <v>4.5513457127762402</v>
      </c>
      <c r="C547" s="44"/>
      <c r="D547" s="43">
        <v>44439</v>
      </c>
      <c r="E547" s="104">
        <v>3.39</v>
      </c>
      <c r="F547" s="104">
        <v>2.2599999999999998</v>
      </c>
      <c r="G547" s="104">
        <v>1.34</v>
      </c>
      <c r="H547" s="85"/>
      <c r="I547" s="117"/>
    </row>
    <row r="548" spans="1:9" ht="15">
      <c r="A548" s="43">
        <v>44469</v>
      </c>
      <c r="B548" s="125">
        <v>5.0692811683397601</v>
      </c>
      <c r="C548" s="44"/>
      <c r="D548" s="43">
        <v>44469</v>
      </c>
      <c r="E548" s="104">
        <v>3.4</v>
      </c>
      <c r="F548" s="104">
        <v>2.2400000000000002</v>
      </c>
      <c r="G548" s="104">
        <v>1.37</v>
      </c>
      <c r="H548" s="85"/>
      <c r="I548" s="117"/>
    </row>
    <row r="549" spans="1:9" ht="15">
      <c r="A549" s="43">
        <v>44500</v>
      </c>
      <c r="B549" s="125">
        <v>5.4081140030717298</v>
      </c>
      <c r="C549" s="44"/>
      <c r="D549" s="43">
        <v>44500</v>
      </c>
      <c r="E549" s="104">
        <v>3.3</v>
      </c>
      <c r="F549" s="104">
        <v>2.41</v>
      </c>
      <c r="G549" s="104">
        <v>1.3</v>
      </c>
      <c r="H549" s="85"/>
      <c r="I549" s="117"/>
    </row>
    <row r="550" spans="1:9" ht="15">
      <c r="A550" s="43">
        <v>44530</v>
      </c>
      <c r="B550" s="125">
        <v>6.34003144592418</v>
      </c>
      <c r="C550" s="44"/>
      <c r="D550" s="43">
        <v>44530</v>
      </c>
      <c r="E550" s="104">
        <v>3.41</v>
      </c>
      <c r="F550" s="104">
        <v>2.3199999999999998</v>
      </c>
      <c r="G550" s="104">
        <v>1.33</v>
      </c>
      <c r="H550" s="85"/>
      <c r="I550" s="117"/>
    </row>
    <row r="551" spans="1:9" ht="15">
      <c r="A551" s="43">
        <v>44561</v>
      </c>
      <c r="B551" s="125">
        <v>6.8540257558978404</v>
      </c>
      <c r="C551" s="44"/>
      <c r="D551" s="43">
        <v>44561</v>
      </c>
      <c r="E551" s="104">
        <v>3.45</v>
      </c>
      <c r="F551" s="104">
        <v>2.37</v>
      </c>
      <c r="G551" s="104">
        <v>1.32</v>
      </c>
      <c r="H551" s="85"/>
      <c r="I551" s="117"/>
    </row>
    <row r="552" spans="1:9" ht="15">
      <c r="A552" s="43">
        <v>44592</v>
      </c>
      <c r="B552" s="125">
        <v>7.2969344133462597</v>
      </c>
      <c r="C552" s="44"/>
      <c r="D552" s="43">
        <v>44592</v>
      </c>
      <c r="E552" s="104">
        <v>3.46</v>
      </c>
      <c r="F552" s="104">
        <v>2.2400000000000002</v>
      </c>
      <c r="G552" s="104">
        <v>1.34</v>
      </c>
      <c r="H552" s="85"/>
      <c r="I552" s="117"/>
    </row>
    <row r="553" spans="1:9" ht="15">
      <c r="A553" s="43">
        <v>44620</v>
      </c>
      <c r="B553" s="125">
        <v>7.7085475855433296</v>
      </c>
      <c r="C553" s="44"/>
      <c r="D553" s="43">
        <v>44620</v>
      </c>
      <c r="E553" s="104">
        <v>3.55</v>
      </c>
      <c r="F553" s="104">
        <v>2.37</v>
      </c>
      <c r="G553" s="104">
        <v>1.29</v>
      </c>
      <c r="H553" s="85"/>
      <c r="I553" s="117"/>
    </row>
    <row r="554" spans="1:9" ht="15">
      <c r="A554" s="43">
        <v>44651</v>
      </c>
      <c r="B554" s="125">
        <v>7.8411767321425696</v>
      </c>
      <c r="C554" s="44"/>
      <c r="D554" s="43">
        <v>44651</v>
      </c>
      <c r="E554" s="104">
        <v>3.7</v>
      </c>
      <c r="F554" s="104">
        <v>2.42</v>
      </c>
      <c r="G554" s="104">
        <v>1.28</v>
      </c>
      <c r="H554" s="85"/>
      <c r="I554" s="117"/>
    </row>
    <row r="555" spans="1:9" ht="15">
      <c r="A555" s="43">
        <v>44681</v>
      </c>
      <c r="B555" s="125">
        <v>8.2896596926237205</v>
      </c>
      <c r="C555" s="44"/>
      <c r="D555" s="43">
        <v>44681</v>
      </c>
      <c r="E555" s="104">
        <v>3.82</v>
      </c>
      <c r="F555" s="104">
        <v>2.5299999999999998</v>
      </c>
      <c r="G555" s="104">
        <v>1.37</v>
      </c>
      <c r="H555" s="85"/>
      <c r="I555" s="117"/>
    </row>
    <row r="556" spans="1:9" ht="15">
      <c r="A556" s="43">
        <v>44712</v>
      </c>
      <c r="B556" s="125">
        <v>8.6141747582712593</v>
      </c>
      <c r="C556" s="44"/>
      <c r="D556" s="43">
        <v>44712</v>
      </c>
      <c r="E556" s="104">
        <v>4.18</v>
      </c>
      <c r="F556" s="104">
        <v>2.99</v>
      </c>
      <c r="G556" s="104">
        <v>1.73</v>
      </c>
      <c r="H556" s="85"/>
      <c r="I556" s="117"/>
    </row>
    <row r="557" spans="1:9" ht="15">
      <c r="A557" s="43">
        <v>44742</v>
      </c>
      <c r="B557" s="125">
        <v>8.6609251752520606</v>
      </c>
      <c r="C557" s="44"/>
      <c r="D557" s="43">
        <v>44742</v>
      </c>
      <c r="E557" s="104">
        <v>4.62</v>
      </c>
      <c r="F557" s="104">
        <v>3.57</v>
      </c>
      <c r="G557" s="104">
        <v>2.39</v>
      </c>
      <c r="H557" s="85"/>
      <c r="I557" s="117"/>
    </row>
    <row r="558" spans="1:9" ht="15">
      <c r="A558" s="43">
        <v>44773</v>
      </c>
      <c r="B558" s="125">
        <v>8.7024708403741595</v>
      </c>
      <c r="C558" s="44"/>
      <c r="D558" s="43">
        <v>44773</v>
      </c>
      <c r="E558" s="104">
        <v>4.95</v>
      </c>
      <c r="F558" s="104">
        <v>4.04</v>
      </c>
      <c r="G558" s="104">
        <v>2.92</v>
      </c>
      <c r="H558" s="85"/>
      <c r="I558" s="117"/>
    </row>
    <row r="559" spans="1:9" ht="15">
      <c r="A559" s="43">
        <v>44804</v>
      </c>
      <c r="B559" s="125">
        <v>8.6934480781614099</v>
      </c>
      <c r="C559" s="44"/>
      <c r="D559" s="43">
        <v>44804</v>
      </c>
      <c r="E559" s="104">
        <v>5.4</v>
      </c>
      <c r="F559" s="104">
        <v>4.45</v>
      </c>
      <c r="G559" s="104">
        <v>3.31</v>
      </c>
      <c r="H559" s="77"/>
      <c r="I559" s="117"/>
    </row>
    <row r="560" spans="1:9" ht="15">
      <c r="A560" s="43">
        <v>44834</v>
      </c>
      <c r="B560" s="125">
        <v>8.9209568227453406</v>
      </c>
      <c r="C560" s="12"/>
      <c r="D560" s="43">
        <v>44834</v>
      </c>
      <c r="E560" s="104">
        <v>5.71</v>
      </c>
      <c r="F560" s="104">
        <v>4.92</v>
      </c>
      <c r="G560" s="104">
        <v>3.74</v>
      </c>
      <c r="H560" s="77"/>
      <c r="I560" s="117"/>
    </row>
    <row r="561" spans="1:9" ht="15">
      <c r="A561" s="43">
        <v>44865</v>
      </c>
      <c r="B561" s="125">
        <v>8.8772591278114703</v>
      </c>
      <c r="C561" s="12"/>
      <c r="D561" s="43">
        <v>44865</v>
      </c>
      <c r="E561" s="104">
        <v>6.01</v>
      </c>
      <c r="F561" s="104">
        <v>5</v>
      </c>
      <c r="G561" s="104">
        <v>3.95</v>
      </c>
      <c r="H561" s="77"/>
      <c r="I561" s="117"/>
    </row>
    <row r="562" spans="1:9" ht="15">
      <c r="A562" s="43">
        <v>44895</v>
      </c>
      <c r="B562" s="125">
        <v>8.3140039812327</v>
      </c>
      <c r="C562" s="12"/>
      <c r="D562" s="43">
        <v>44895</v>
      </c>
      <c r="E562" s="104">
        <v>6.15</v>
      </c>
      <c r="F562" s="104">
        <v>5.24</v>
      </c>
      <c r="G562" s="104">
        <v>4.21</v>
      </c>
      <c r="H562" s="77"/>
      <c r="I562" s="117"/>
    </row>
    <row r="563" spans="1:9" ht="15">
      <c r="A563" s="43">
        <v>44926</v>
      </c>
      <c r="B563" s="125">
        <v>7.79469088534933</v>
      </c>
      <c r="C563" s="12"/>
      <c r="D563" s="43">
        <v>44926</v>
      </c>
      <c r="E563" s="104">
        <v>6.25</v>
      </c>
      <c r="F563" s="104">
        <v>5.24</v>
      </c>
      <c r="G563" s="104">
        <v>4.38</v>
      </c>
      <c r="H563" s="77"/>
      <c r="I563" s="117"/>
    </row>
    <row r="564" spans="1:9" ht="15">
      <c r="A564" s="43">
        <v>44927</v>
      </c>
      <c r="B564" s="125">
        <v>7.4814950381161696</v>
      </c>
      <c r="C564" s="12"/>
      <c r="D564" s="43">
        <v>44927</v>
      </c>
      <c r="E564" s="104">
        <v>6.44</v>
      </c>
      <c r="F564" s="104">
        <v>5.54</v>
      </c>
      <c r="G564" s="104">
        <v>4.41</v>
      </c>
      <c r="H564" s="77"/>
      <c r="I564" s="117"/>
    </row>
    <row r="565" spans="1:9" ht="15">
      <c r="A565" s="62">
        <v>44958</v>
      </c>
      <c r="B565" s="125">
        <v>7.1886140495028998</v>
      </c>
      <c r="C565" s="12"/>
      <c r="D565" s="62">
        <v>44958</v>
      </c>
      <c r="E565" s="104">
        <v>6.55</v>
      </c>
      <c r="F565" s="104">
        <v>5.77</v>
      </c>
      <c r="G565" s="104">
        <v>4.66</v>
      </c>
      <c r="H565" s="77"/>
      <c r="I565" s="117"/>
    </row>
    <row r="566" spans="1:9" ht="15">
      <c r="A566" s="62">
        <v>44986</v>
      </c>
      <c r="B566" s="125">
        <v>6.7730056247714998</v>
      </c>
      <c r="C566" s="12"/>
      <c r="D566" s="62">
        <v>44986</v>
      </c>
      <c r="E566" s="104">
        <v>6.77</v>
      </c>
      <c r="F566" s="104">
        <v>5.96</v>
      </c>
      <c r="G566" s="104">
        <v>4.75</v>
      </c>
      <c r="H566" s="77"/>
      <c r="I566" s="117"/>
    </row>
    <row r="567" spans="1:9" ht="15">
      <c r="A567" s="62">
        <v>45017</v>
      </c>
      <c r="B567" s="125">
        <v>6.5761961082082498</v>
      </c>
      <c r="C567" s="12"/>
      <c r="D567" s="62">
        <v>45017</v>
      </c>
      <c r="E567" s="104">
        <v>6.63</v>
      </c>
      <c r="F567" s="104">
        <v>5.77</v>
      </c>
      <c r="G567" s="104">
        <v>4.93</v>
      </c>
      <c r="H567" s="77"/>
      <c r="I567" s="117"/>
    </row>
    <row r="568" spans="1:9" ht="15">
      <c r="A568" s="62">
        <v>45047</v>
      </c>
      <c r="B568" s="125">
        <v>6.1701509733837403</v>
      </c>
      <c r="C568" s="12"/>
      <c r="D568" s="62">
        <v>45047</v>
      </c>
      <c r="E568" s="104">
        <v>6.83</v>
      </c>
      <c r="F568" s="104">
        <v>6.11</v>
      </c>
      <c r="G568" s="104">
        <v>5.14</v>
      </c>
      <c r="H568" s="77"/>
      <c r="I568" s="117"/>
    </row>
    <row r="569" spans="1:9" ht="15">
      <c r="A569" s="62">
        <v>45078</v>
      </c>
      <c r="B569" s="125">
        <v>5.5949853427618601</v>
      </c>
      <c r="C569" s="12"/>
      <c r="D569" s="62">
        <v>45078</v>
      </c>
      <c r="E569" s="104">
        <v>7.11</v>
      </c>
      <c r="F569" s="104">
        <v>6.17</v>
      </c>
      <c r="G569" s="104">
        <v>5.41</v>
      </c>
      <c r="H569" s="77"/>
      <c r="I569" s="117"/>
    </row>
    <row r="570" spans="1:9" ht="15">
      <c r="A570" s="62">
        <v>45108</v>
      </c>
      <c r="B570" s="125">
        <v>5.3060907730897604</v>
      </c>
      <c r="C570" s="12"/>
      <c r="D570" s="62">
        <v>45108</v>
      </c>
      <c r="E570" s="104">
        <v>7.19</v>
      </c>
      <c r="F570" s="104">
        <v>6.19</v>
      </c>
      <c r="G570" s="104">
        <v>5.41</v>
      </c>
      <c r="H570" s="77"/>
      <c r="I570" s="117"/>
    </row>
    <row r="571" spans="1:9" ht="15">
      <c r="A571" s="62">
        <v>45139</v>
      </c>
      <c r="B571" s="125">
        <v>5.1384455993332496</v>
      </c>
      <c r="C571" s="12"/>
      <c r="D571" s="62">
        <v>45139</v>
      </c>
      <c r="E571" s="104">
        <v>7.21</v>
      </c>
      <c r="F571" s="104">
        <v>6.38</v>
      </c>
      <c r="G571" s="104">
        <v>5.44</v>
      </c>
      <c r="H571" s="77"/>
      <c r="I571" s="117"/>
    </row>
    <row r="572" spans="1:9" ht="15">
      <c r="A572" s="62">
        <v>45170</v>
      </c>
      <c r="B572" s="125">
        <v>4.9347897134622798</v>
      </c>
      <c r="C572" s="12"/>
      <c r="D572" s="62">
        <v>45170</v>
      </c>
      <c r="E572" s="104">
        <v>7.14</v>
      </c>
      <c r="F572" s="104">
        <v>6.19</v>
      </c>
      <c r="G572" s="104">
        <v>5.38</v>
      </c>
      <c r="H572" s="77"/>
      <c r="I572" s="117"/>
    </row>
    <row r="573" spans="1:9" ht="15">
      <c r="A573" s="62">
        <v>45200</v>
      </c>
      <c r="B573" s="125">
        <v>4.8264914710353999</v>
      </c>
      <c r="C573" s="12"/>
      <c r="D573" s="62">
        <v>45200</v>
      </c>
      <c r="E573" s="104">
        <v>7.19</v>
      </c>
      <c r="F573" s="104">
        <v>6.24</v>
      </c>
      <c r="G573" s="104">
        <v>5.34</v>
      </c>
      <c r="H573" s="77"/>
      <c r="I573" s="117"/>
    </row>
    <row r="574" spans="1:9" ht="15">
      <c r="A574" s="62">
        <v>45231</v>
      </c>
      <c r="B574" s="125">
        <v>4.7970378694628399</v>
      </c>
      <c r="C574" s="12"/>
      <c r="D574" s="62">
        <v>45231</v>
      </c>
      <c r="E574" s="104">
        <v>7.34</v>
      </c>
      <c r="F574" s="104">
        <v>6.34</v>
      </c>
      <c r="G574" s="104">
        <v>5.6</v>
      </c>
      <c r="H574" s="77"/>
      <c r="I574" s="117"/>
    </row>
    <row r="575" spans="1:9" ht="15">
      <c r="A575" s="62">
        <v>45261</v>
      </c>
      <c r="B575" s="125">
        <v>4.7926320535586102</v>
      </c>
      <c r="C575" s="12"/>
      <c r="D575" s="62">
        <v>45261</v>
      </c>
      <c r="E575" s="104">
        <v>7.16</v>
      </c>
      <c r="F575" s="104">
        <v>6.34</v>
      </c>
      <c r="G575" s="104">
        <v>5.52</v>
      </c>
      <c r="H575" s="77"/>
      <c r="I575" s="117"/>
    </row>
    <row r="576" spans="1:9" ht="15.6" customHeight="1">
      <c r="A576" s="62">
        <v>45292</v>
      </c>
      <c r="B576" s="125">
        <v>4.9110806737215897</v>
      </c>
      <c r="C576" s="12"/>
      <c r="D576" s="62">
        <v>45292</v>
      </c>
      <c r="E576" s="104">
        <v>7.26</v>
      </c>
      <c r="F576" s="104">
        <v>6.26</v>
      </c>
      <c r="G576" s="104">
        <v>5.64</v>
      </c>
      <c r="H576" s="77"/>
      <c r="I576" s="117"/>
    </row>
    <row r="577" spans="1:10" ht="15.6" customHeight="1">
      <c r="A577" s="62">
        <v>45323</v>
      </c>
      <c r="B577" s="125">
        <v>5.0341202212306202</v>
      </c>
      <c r="C577" s="12"/>
      <c r="D577" s="62">
        <v>45323</v>
      </c>
      <c r="E577" s="104">
        <v>7.43</v>
      </c>
      <c r="F577" s="104">
        <v>6.29</v>
      </c>
      <c r="G577" s="104">
        <v>5.78</v>
      </c>
      <c r="H577" s="77"/>
      <c r="I577" s="117"/>
    </row>
    <row r="578" spans="1:10" ht="15.6" customHeight="1">
      <c r="A578" s="62">
        <v>45352</v>
      </c>
      <c r="B578" s="125">
        <v>5.2157937601582196</v>
      </c>
      <c r="C578" s="12"/>
      <c r="D578" s="62">
        <v>45352</v>
      </c>
      <c r="E578" s="104">
        <v>7.37</v>
      </c>
      <c r="F578" s="104">
        <v>6.14</v>
      </c>
      <c r="G578" s="104">
        <v>5.6</v>
      </c>
      <c r="H578" s="77"/>
      <c r="I578" s="117"/>
    </row>
    <row r="579" spans="1:10" ht="15.6" customHeight="1">
      <c r="A579" s="62">
        <v>45383</v>
      </c>
      <c r="B579" s="125">
        <v>5.1912073488873602</v>
      </c>
      <c r="C579" s="12"/>
      <c r="D579" s="62">
        <v>45383</v>
      </c>
      <c r="E579" s="104">
        <v>7.47</v>
      </c>
      <c r="F579" s="104">
        <v>6.32</v>
      </c>
      <c r="G579" s="104">
        <v>5.68</v>
      </c>
      <c r="H579" s="77"/>
      <c r="I579" s="117"/>
    </row>
    <row r="580" spans="1:10" ht="15.6" customHeight="1">
      <c r="A580" s="62">
        <v>45413</v>
      </c>
      <c r="B580" s="125">
        <v>5.1831455020235904</v>
      </c>
      <c r="C580" s="12"/>
      <c r="D580" s="62">
        <v>45413</v>
      </c>
      <c r="E580" s="104">
        <v>7.56</v>
      </c>
      <c r="F580" s="104">
        <v>6.3</v>
      </c>
      <c r="G580" s="104">
        <v>5.55</v>
      </c>
      <c r="H580" s="77"/>
      <c r="I580" s="117"/>
    </row>
    <row r="581" spans="1:10" ht="15.6" customHeight="1">
      <c r="A581" s="62">
        <v>45444</v>
      </c>
      <c r="B581" s="125">
        <v>5.5821858162362901</v>
      </c>
      <c r="C581" s="12"/>
      <c r="D581" s="62">
        <v>45444</v>
      </c>
      <c r="E581" s="104">
        <v>7.28</v>
      </c>
      <c r="F581" s="104">
        <v>6.29</v>
      </c>
      <c r="G581" s="104">
        <v>5.52</v>
      </c>
      <c r="H581" s="77"/>
      <c r="I581" s="117"/>
    </row>
    <row r="582" spans="1:10" ht="15.6" customHeight="1">
      <c r="A582" s="62">
        <v>45474</v>
      </c>
      <c r="B582" s="125">
        <v>5.6693180318725398</v>
      </c>
      <c r="C582" s="12"/>
      <c r="D582" s="62">
        <v>45474</v>
      </c>
      <c r="E582" s="104">
        <v>7.31</v>
      </c>
      <c r="F582" s="104">
        <v>6.27</v>
      </c>
      <c r="G582" s="104">
        <v>5.45</v>
      </c>
      <c r="H582" s="77"/>
      <c r="I582" s="117"/>
    </row>
    <row r="583" spans="1:10" ht="15.6" customHeight="1">
      <c r="A583" s="62">
        <v>45505</v>
      </c>
      <c r="B583" s="125">
        <v>5.7313128333072596</v>
      </c>
      <c r="C583" s="12"/>
      <c r="D583" s="62">
        <v>45505</v>
      </c>
      <c r="E583" s="104">
        <v>7.37</v>
      </c>
      <c r="F583" s="104">
        <v>6.26</v>
      </c>
      <c r="G583" s="104">
        <v>5.52</v>
      </c>
      <c r="H583" s="77"/>
      <c r="I583" s="117"/>
    </row>
    <row r="584" spans="1:10" ht="15.6" customHeight="1">
      <c r="A584" s="62">
        <v>45536</v>
      </c>
      <c r="B584" s="125">
        <v>5.7806434303322201</v>
      </c>
      <c r="C584" s="12"/>
      <c r="D584" s="62">
        <v>45536</v>
      </c>
      <c r="E584" s="104">
        <v>7.24</v>
      </c>
      <c r="F584" s="104">
        <v>6.21</v>
      </c>
      <c r="G584" s="104">
        <v>5.57</v>
      </c>
      <c r="H584" s="77"/>
      <c r="I584" s="117"/>
    </row>
    <row r="585" spans="1:10" ht="15.6" customHeight="1">
      <c r="A585" s="62">
        <v>45566</v>
      </c>
      <c r="B585" s="125">
        <v>6.1007731397333602</v>
      </c>
      <c r="C585" s="12"/>
      <c r="D585" s="62">
        <v>45566</v>
      </c>
      <c r="E585" s="104">
        <v>7.19</v>
      </c>
      <c r="F585" s="104">
        <v>6.21</v>
      </c>
      <c r="G585" s="104">
        <v>5.43</v>
      </c>
      <c r="H585" s="77"/>
      <c r="I585" s="117"/>
    </row>
    <row r="586" spans="1:10" ht="15.6" customHeight="1">
      <c r="A586" s="62">
        <v>45597</v>
      </c>
      <c r="B586" s="125">
        <v>6.2439204805358797</v>
      </c>
      <c r="C586" s="12"/>
      <c r="D586" s="62">
        <v>45597</v>
      </c>
      <c r="E586" s="104">
        <v>7.22</v>
      </c>
      <c r="F586" s="104">
        <v>6.24</v>
      </c>
      <c r="G586" s="104">
        <v>5.5</v>
      </c>
      <c r="H586" s="77"/>
      <c r="I586" s="117"/>
      <c r="J586" s="5" t="s">
        <v>73</v>
      </c>
    </row>
    <row r="587" spans="1:10" ht="15.6" customHeight="1">
      <c r="A587" s="62">
        <v>45627</v>
      </c>
      <c r="B587" s="125">
        <v>6.4613828642674802</v>
      </c>
      <c r="C587" s="12"/>
      <c r="D587" s="62">
        <v>45627</v>
      </c>
      <c r="E587" s="104">
        <v>7.27</v>
      </c>
      <c r="F587" s="104">
        <v>6.04</v>
      </c>
      <c r="G587" s="104">
        <v>5.58</v>
      </c>
      <c r="H587" s="77"/>
      <c r="I587" s="117"/>
    </row>
    <row r="588" spans="1:10" ht="15.6" customHeight="1">
      <c r="A588" s="62">
        <v>45658</v>
      </c>
      <c r="B588" s="125">
        <v>6.4585488587181503</v>
      </c>
      <c r="C588" s="12"/>
      <c r="D588" s="62">
        <v>45658</v>
      </c>
      <c r="E588" s="104">
        <v>7.22</v>
      </c>
      <c r="F588" s="104">
        <v>6.22</v>
      </c>
      <c r="G588" s="104">
        <v>5.38</v>
      </c>
      <c r="H588" s="77"/>
      <c r="I588" s="117"/>
    </row>
    <row r="589" spans="1:10" ht="15.6" customHeight="1">
      <c r="A589" s="62">
        <v>45689</v>
      </c>
      <c r="B589" s="125">
        <v>6.4766711101872101</v>
      </c>
      <c r="C589" s="12"/>
      <c r="D589" s="62">
        <v>45689</v>
      </c>
      <c r="E589" s="104">
        <v>7.1</v>
      </c>
      <c r="F589" s="104">
        <v>5.9</v>
      </c>
      <c r="G589" s="104">
        <v>5.27</v>
      </c>
      <c r="H589" s="77"/>
    </row>
    <row r="590" spans="1:10" ht="15.6" customHeight="1">
      <c r="A590" s="62">
        <v>45717</v>
      </c>
      <c r="B590" s="125">
        <v>6.4923842526736202</v>
      </c>
      <c r="C590" s="12"/>
      <c r="D590" s="62">
        <v>45717</v>
      </c>
      <c r="E590" s="104">
        <v>6.89</v>
      </c>
      <c r="F590" s="104">
        <v>5.89</v>
      </c>
      <c r="G590" s="104">
        <v>5.16</v>
      </c>
      <c r="H590" s="77"/>
    </row>
    <row r="591" spans="1:10" ht="15.6" customHeight="1">
      <c r="A591" s="76"/>
      <c r="B591" s="12"/>
      <c r="C591" s="12"/>
      <c r="D591" s="81"/>
      <c r="E591" s="77"/>
      <c r="F591" s="77"/>
      <c r="G591" s="77"/>
      <c r="H591" s="77"/>
    </row>
    <row r="592" spans="1:10" ht="15.6" customHeight="1">
      <c r="A592" s="76"/>
      <c r="B592" s="12"/>
      <c r="C592" s="12"/>
      <c r="D592" s="81"/>
      <c r="E592" s="77"/>
      <c r="F592" s="77"/>
      <c r="G592" s="77"/>
      <c r="H592" s="77"/>
    </row>
    <row r="593" spans="1:8">
      <c r="A593" s="76"/>
      <c r="B593" s="12"/>
      <c r="C593" s="12"/>
      <c r="D593" s="81"/>
      <c r="E593" s="77"/>
      <c r="F593" s="77"/>
      <c r="G593" s="77"/>
      <c r="H593" s="77"/>
    </row>
    <row r="594" spans="1:8">
      <c r="A594" s="76"/>
      <c r="B594" s="12"/>
      <c r="C594" s="12"/>
      <c r="D594" s="81"/>
      <c r="E594" s="77"/>
      <c r="F594" s="77"/>
      <c r="G594" s="77"/>
      <c r="H594" s="77"/>
    </row>
    <row r="595" spans="1:8">
      <c r="A595" s="76"/>
      <c r="B595" s="12"/>
      <c r="C595" s="12"/>
      <c r="D595" s="81"/>
      <c r="E595" s="77"/>
      <c r="F595" s="77"/>
      <c r="G595" s="77"/>
      <c r="H595" s="77"/>
    </row>
    <row r="596" spans="1:8">
      <c r="A596" s="76"/>
      <c r="B596" s="12"/>
      <c r="C596" s="12"/>
      <c r="D596" s="81"/>
      <c r="E596" s="77"/>
      <c r="F596" s="77"/>
      <c r="G596" s="77"/>
      <c r="H596" s="77"/>
    </row>
    <row r="597" spans="1:8">
      <c r="A597" s="76"/>
      <c r="B597" s="12"/>
      <c r="C597" s="12"/>
      <c r="D597" s="81"/>
      <c r="E597" s="77"/>
      <c r="F597" s="77"/>
      <c r="G597" s="77"/>
      <c r="H597" s="77"/>
    </row>
    <row r="598" spans="1:8">
      <c r="A598" s="76"/>
      <c r="B598" s="12"/>
      <c r="C598" s="12"/>
      <c r="D598" s="81"/>
      <c r="E598" s="77"/>
      <c r="F598" s="77"/>
      <c r="G598" s="77"/>
      <c r="H598" s="77"/>
    </row>
    <row r="599" spans="1:8">
      <c r="A599" s="76"/>
      <c r="B599" s="12"/>
      <c r="C599" s="12"/>
      <c r="D599" s="81"/>
      <c r="E599" s="77"/>
      <c r="F599" s="77"/>
      <c r="G599" s="77"/>
      <c r="H599" s="77"/>
    </row>
    <row r="600" spans="1:8">
      <c r="A600" s="76"/>
      <c r="B600" s="12"/>
      <c r="C600" s="12"/>
      <c r="D600" s="81"/>
      <c r="E600" s="77"/>
      <c r="F600" s="77"/>
      <c r="G600" s="77"/>
      <c r="H600" s="77"/>
    </row>
    <row r="601" spans="1:8">
      <c r="A601" s="76"/>
      <c r="B601" s="12"/>
      <c r="C601" s="12"/>
      <c r="D601" s="81"/>
      <c r="E601" s="77"/>
      <c r="F601" s="77"/>
      <c r="G601" s="77"/>
      <c r="H601" s="77"/>
    </row>
    <row r="602" spans="1:8">
      <c r="A602" s="76"/>
      <c r="B602" s="12"/>
      <c r="C602" s="12"/>
      <c r="D602" s="81"/>
      <c r="E602" s="77"/>
      <c r="F602" s="77"/>
      <c r="G602" s="77"/>
      <c r="H602" s="77"/>
    </row>
    <row r="603" spans="1:8">
      <c r="A603" s="76"/>
      <c r="B603" s="12"/>
      <c r="C603" s="12"/>
      <c r="D603" s="81"/>
      <c r="E603" s="77"/>
      <c r="F603" s="77"/>
      <c r="G603" s="77"/>
      <c r="H603" s="77"/>
    </row>
    <row r="604" spans="1:8">
      <c r="A604" s="76"/>
      <c r="B604" s="12"/>
      <c r="C604" s="12"/>
      <c r="D604" s="81"/>
      <c r="E604" s="77"/>
      <c r="F604" s="77"/>
      <c r="G604" s="77"/>
      <c r="H604" s="77"/>
    </row>
    <row r="605" spans="1:8">
      <c r="A605" s="76"/>
      <c r="B605" s="12"/>
      <c r="C605" s="12"/>
      <c r="D605" s="81"/>
      <c r="E605" s="77"/>
      <c r="F605" s="77"/>
      <c r="G605" s="77"/>
      <c r="H605" s="77"/>
    </row>
    <row r="606" spans="1:8">
      <c r="A606" s="76"/>
      <c r="B606" s="12"/>
      <c r="C606" s="12"/>
      <c r="D606" s="81"/>
      <c r="E606" s="77"/>
      <c r="F606" s="77"/>
      <c r="G606" s="77"/>
      <c r="H606" s="77"/>
    </row>
    <row r="607" spans="1:8">
      <c r="A607" s="76"/>
      <c r="B607" s="12"/>
      <c r="C607" s="12"/>
      <c r="D607" s="81"/>
      <c r="E607" s="77"/>
      <c r="F607" s="77"/>
      <c r="G607" s="77"/>
      <c r="H607" s="77"/>
    </row>
    <row r="608" spans="1:8">
      <c r="A608" s="76"/>
      <c r="B608" s="12"/>
      <c r="C608" s="12"/>
      <c r="D608" s="81"/>
      <c r="E608" s="77"/>
      <c r="F608" s="77"/>
      <c r="G608" s="77"/>
      <c r="H608" s="77"/>
    </row>
    <row r="609" spans="1:8">
      <c r="A609" s="76"/>
      <c r="B609" s="12"/>
      <c r="C609" s="12"/>
      <c r="D609" s="81"/>
      <c r="E609" s="77"/>
      <c r="F609" s="77"/>
      <c r="G609" s="77"/>
      <c r="H609" s="77"/>
    </row>
    <row r="610" spans="1:8">
      <c r="A610" s="76"/>
      <c r="B610" s="12"/>
      <c r="C610" s="12"/>
      <c r="D610" s="81"/>
      <c r="E610" s="77"/>
      <c r="F610" s="77"/>
      <c r="G610" s="77"/>
      <c r="H610" s="77"/>
    </row>
    <row r="611" spans="1:8">
      <c r="A611" s="76"/>
      <c r="B611" s="12"/>
      <c r="C611" s="12"/>
      <c r="D611" s="81"/>
      <c r="E611" s="77"/>
      <c r="F611" s="77"/>
      <c r="G611" s="77"/>
      <c r="H611" s="77"/>
    </row>
    <row r="612" spans="1:8">
      <c r="A612" s="76"/>
      <c r="B612" s="12"/>
      <c r="C612" s="12"/>
      <c r="D612" s="81"/>
      <c r="E612" s="77"/>
      <c r="F612" s="77"/>
      <c r="G612" s="77"/>
      <c r="H612" s="77"/>
    </row>
    <row r="613" spans="1:8">
      <c r="A613" s="76"/>
      <c r="B613" s="12"/>
      <c r="C613" s="12"/>
      <c r="D613" s="81"/>
      <c r="E613" s="77"/>
      <c r="F613" s="77"/>
      <c r="G613" s="77"/>
      <c r="H613" s="77"/>
    </row>
    <row r="614" spans="1:8">
      <c r="A614" s="76"/>
      <c r="B614" s="12"/>
      <c r="C614" s="12"/>
      <c r="D614" s="81"/>
      <c r="E614" s="77"/>
      <c r="F614" s="77"/>
      <c r="G614" s="77"/>
      <c r="H614" s="77"/>
    </row>
    <row r="615" spans="1:8">
      <c r="A615" s="76"/>
      <c r="B615" s="12"/>
      <c r="C615" s="12"/>
      <c r="D615" s="81"/>
      <c r="E615" s="77"/>
      <c r="F615" s="77"/>
      <c r="G615" s="77"/>
      <c r="H615" s="77"/>
    </row>
    <row r="616" spans="1:8">
      <c r="A616" s="76"/>
      <c r="B616" s="12"/>
      <c r="C616" s="12"/>
      <c r="D616" s="81"/>
      <c r="E616" s="77"/>
      <c r="F616" s="77"/>
      <c r="G616" s="77"/>
      <c r="H616" s="77"/>
    </row>
    <row r="617" spans="1:8">
      <c r="A617" s="76"/>
      <c r="B617" s="12"/>
      <c r="C617" s="12"/>
      <c r="D617" s="81"/>
      <c r="E617" s="77"/>
      <c r="F617" s="77"/>
      <c r="G617" s="77"/>
      <c r="H617" s="77"/>
    </row>
    <row r="618" spans="1:8">
      <c r="A618" s="76"/>
      <c r="B618" s="12"/>
      <c r="C618" s="12"/>
      <c r="D618" s="81"/>
      <c r="E618" s="77"/>
      <c r="F618" s="77"/>
      <c r="G618" s="77"/>
      <c r="H618" s="77"/>
    </row>
    <row r="619" spans="1:8">
      <c r="A619" s="76"/>
      <c r="B619" s="12"/>
      <c r="C619" s="12"/>
      <c r="D619" s="81"/>
      <c r="E619" s="77"/>
      <c r="F619" s="77"/>
      <c r="G619" s="77"/>
      <c r="H619" s="77"/>
    </row>
    <row r="620" spans="1:8">
      <c r="A620" s="76"/>
      <c r="B620" s="12"/>
      <c r="C620" s="12"/>
      <c r="D620" s="81"/>
      <c r="E620" s="77"/>
      <c r="F620" s="77"/>
      <c r="G620" s="77"/>
      <c r="H620" s="77"/>
    </row>
    <row r="621" spans="1:8">
      <c r="A621" s="76"/>
      <c r="B621" s="12"/>
      <c r="C621" s="12"/>
      <c r="D621" s="81"/>
      <c r="E621" s="77"/>
      <c r="F621" s="77"/>
      <c r="G621" s="77"/>
      <c r="H621" s="77"/>
    </row>
    <row r="622" spans="1:8">
      <c r="A622" s="76"/>
      <c r="B622" s="12"/>
      <c r="C622" s="12"/>
      <c r="D622" s="81"/>
      <c r="E622" s="77"/>
      <c r="F622" s="77"/>
      <c r="G622" s="77"/>
      <c r="H622" s="77"/>
    </row>
    <row r="623" spans="1:8">
      <c r="A623" s="76"/>
      <c r="B623" s="12"/>
      <c r="C623" s="12"/>
      <c r="D623" s="81"/>
      <c r="E623" s="77"/>
      <c r="F623" s="77"/>
      <c r="G623" s="77"/>
      <c r="H623" s="77"/>
    </row>
    <row r="624" spans="1:8">
      <c r="A624" s="76"/>
      <c r="B624" s="12"/>
      <c r="C624" s="12"/>
      <c r="D624" s="81"/>
      <c r="E624" s="77"/>
      <c r="F624" s="77"/>
      <c r="G624" s="77"/>
      <c r="H624" s="77"/>
    </row>
    <row r="625" spans="1:8">
      <c r="A625" s="76"/>
      <c r="B625" s="12"/>
      <c r="C625" s="12"/>
      <c r="D625" s="81"/>
      <c r="E625" s="77"/>
      <c r="F625" s="77"/>
      <c r="G625" s="77"/>
      <c r="H625" s="77"/>
    </row>
    <row r="626" spans="1:8">
      <c r="A626" s="76"/>
      <c r="B626" s="12"/>
      <c r="C626" s="12"/>
      <c r="D626" s="81"/>
      <c r="E626" s="77"/>
      <c r="F626" s="77"/>
      <c r="G626" s="77"/>
      <c r="H626" s="77"/>
    </row>
    <row r="627" spans="1:8">
      <c r="A627" s="76"/>
      <c r="B627" s="12"/>
      <c r="C627" s="12"/>
      <c r="D627" s="81"/>
      <c r="E627" s="77"/>
      <c r="F627" s="77"/>
      <c r="G627" s="77"/>
      <c r="H627" s="77"/>
    </row>
    <row r="628" spans="1:8">
      <c r="A628" s="76"/>
      <c r="B628" s="12"/>
      <c r="C628" s="12"/>
      <c r="D628" s="81"/>
      <c r="E628" s="77"/>
      <c r="F628" s="77"/>
      <c r="G628" s="77"/>
      <c r="H628" s="77"/>
    </row>
    <row r="629" spans="1:8">
      <c r="A629" s="76"/>
      <c r="B629" s="12"/>
      <c r="C629" s="12"/>
      <c r="D629" s="81"/>
      <c r="E629" s="77"/>
      <c r="F629" s="77"/>
      <c r="G629" s="77"/>
      <c r="H629" s="77"/>
    </row>
    <row r="630" spans="1:8">
      <c r="A630" s="76"/>
      <c r="B630" s="12"/>
      <c r="C630" s="12"/>
      <c r="D630" s="81"/>
      <c r="E630" s="77"/>
      <c r="F630" s="77"/>
      <c r="G630" s="77"/>
      <c r="H630" s="77"/>
    </row>
    <row r="631" spans="1:8">
      <c r="A631" s="76"/>
      <c r="B631" s="12"/>
      <c r="C631" s="12"/>
      <c r="D631" s="81"/>
      <c r="E631" s="77"/>
      <c r="F631" s="77"/>
      <c r="G631" s="77"/>
      <c r="H631" s="77"/>
    </row>
    <row r="632" spans="1:8">
      <c r="A632" s="76"/>
      <c r="B632" s="12"/>
      <c r="C632" s="12"/>
      <c r="D632" s="81"/>
      <c r="E632" s="77"/>
      <c r="F632" s="77"/>
      <c r="G632" s="77"/>
      <c r="H632" s="77"/>
    </row>
    <row r="633" spans="1:8">
      <c r="A633" s="76"/>
      <c r="B633" s="12"/>
      <c r="C633" s="12"/>
      <c r="D633" s="81"/>
      <c r="E633" s="77"/>
      <c r="F633" s="77"/>
      <c r="G633" s="77"/>
      <c r="H633" s="77"/>
    </row>
    <row r="634" spans="1:8">
      <c r="A634" s="76"/>
      <c r="B634" s="12"/>
      <c r="C634" s="12"/>
      <c r="D634" s="81"/>
      <c r="E634" s="77"/>
      <c r="F634" s="77"/>
      <c r="G634" s="77"/>
      <c r="H634" s="77"/>
    </row>
    <row r="635" spans="1:8">
      <c r="A635" s="76"/>
      <c r="B635" s="12"/>
      <c r="C635" s="12"/>
      <c r="D635" s="81"/>
      <c r="E635" s="77"/>
      <c r="F635" s="77"/>
      <c r="G635" s="77"/>
      <c r="H635" s="77"/>
    </row>
    <row r="636" spans="1:8">
      <c r="A636" s="76"/>
      <c r="B636" s="12"/>
      <c r="C636" s="12"/>
      <c r="D636" s="81"/>
      <c r="E636" s="77"/>
      <c r="F636" s="77"/>
      <c r="G636" s="77"/>
      <c r="H636" s="77"/>
    </row>
    <row r="637" spans="1:8">
      <c r="A637" s="76"/>
      <c r="B637" s="12"/>
      <c r="C637" s="12"/>
      <c r="D637" s="81"/>
      <c r="E637" s="77"/>
      <c r="F637" s="77"/>
      <c r="G637" s="77"/>
      <c r="H637" s="77"/>
    </row>
    <row r="638" spans="1:8">
      <c r="A638" s="76"/>
      <c r="B638" s="12"/>
      <c r="C638" s="12"/>
      <c r="D638" s="81"/>
      <c r="E638" s="77"/>
      <c r="F638" s="77"/>
      <c r="G638" s="77"/>
      <c r="H638" s="77"/>
    </row>
    <row r="639" spans="1:8">
      <c r="A639" s="76"/>
      <c r="B639" s="12"/>
      <c r="C639" s="12"/>
      <c r="D639" s="81"/>
      <c r="E639" s="77"/>
      <c r="F639" s="77"/>
      <c r="G639" s="77"/>
      <c r="H639" s="77"/>
    </row>
    <row r="640" spans="1:8">
      <c r="A640" s="76"/>
      <c r="B640" s="12"/>
      <c r="C640" s="12"/>
      <c r="D640" s="81"/>
      <c r="E640" s="77"/>
      <c r="F640" s="77"/>
      <c r="G640" s="77"/>
      <c r="H640" s="77"/>
    </row>
    <row r="641" spans="1:8">
      <c r="A641" s="76"/>
      <c r="B641" s="12"/>
      <c r="C641" s="12"/>
      <c r="D641" s="81"/>
      <c r="E641" s="77"/>
      <c r="F641" s="77"/>
      <c r="G641" s="77"/>
      <c r="H641" s="77"/>
    </row>
    <row r="642" spans="1:8">
      <c r="A642" s="76"/>
      <c r="B642" s="12"/>
      <c r="C642" s="12"/>
      <c r="D642" s="81"/>
      <c r="E642" s="77"/>
      <c r="F642" s="77"/>
      <c r="G642" s="77"/>
      <c r="H642" s="77"/>
    </row>
    <row r="643" spans="1:8">
      <c r="A643" s="76"/>
      <c r="B643" s="12"/>
      <c r="C643" s="12"/>
      <c r="D643" s="81"/>
      <c r="E643" s="77"/>
      <c r="F643" s="77"/>
      <c r="G643" s="77"/>
      <c r="H643" s="77"/>
    </row>
    <row r="644" spans="1:8">
      <c r="A644" s="76"/>
      <c r="B644" s="12"/>
      <c r="C644" s="12"/>
      <c r="D644" s="81"/>
      <c r="E644" s="77"/>
      <c r="F644" s="77"/>
      <c r="G644" s="77"/>
      <c r="H644" s="77"/>
    </row>
    <row r="645" spans="1:8">
      <c r="A645" s="76"/>
      <c r="B645" s="12"/>
      <c r="C645" s="12"/>
      <c r="D645" s="81"/>
      <c r="E645" s="77"/>
      <c r="F645" s="77"/>
      <c r="G645" s="77"/>
      <c r="H645" s="77"/>
    </row>
    <row r="646" spans="1:8">
      <c r="A646" s="76"/>
      <c r="B646" s="12"/>
      <c r="C646" s="12"/>
      <c r="D646" s="81"/>
      <c r="E646" s="77"/>
      <c r="F646" s="77"/>
      <c r="G646" s="77"/>
      <c r="H646" s="77"/>
    </row>
    <row r="647" spans="1:8">
      <c r="A647" s="76"/>
      <c r="B647" s="12"/>
      <c r="C647" s="12"/>
      <c r="D647" s="81"/>
      <c r="E647" s="77"/>
      <c r="F647" s="77"/>
      <c r="G647" s="77"/>
      <c r="H647" s="77"/>
    </row>
    <row r="648" spans="1:8">
      <c r="A648" s="76"/>
      <c r="B648" s="12"/>
      <c r="C648" s="12"/>
      <c r="D648" s="81"/>
      <c r="E648" s="77"/>
      <c r="F648" s="77"/>
      <c r="G648" s="77"/>
      <c r="H648" s="77"/>
    </row>
    <row r="649" spans="1:8">
      <c r="A649" s="76"/>
      <c r="B649" s="12"/>
      <c r="C649" s="12"/>
      <c r="D649" s="81"/>
      <c r="E649" s="77"/>
      <c r="F649" s="77"/>
      <c r="G649" s="77"/>
      <c r="H649" s="77"/>
    </row>
    <row r="650" spans="1:8">
      <c r="A650" s="76"/>
      <c r="B650" s="12"/>
      <c r="C650" s="12"/>
      <c r="D650" s="81"/>
      <c r="E650" s="77"/>
      <c r="F650" s="77"/>
      <c r="G650" s="77"/>
      <c r="H650" s="77"/>
    </row>
    <row r="651" spans="1:8">
      <c r="A651" s="76"/>
      <c r="B651" s="12"/>
      <c r="C651" s="12"/>
      <c r="D651" s="81"/>
      <c r="E651" s="77"/>
      <c r="F651" s="77"/>
      <c r="G651" s="77"/>
      <c r="H651" s="77"/>
    </row>
    <row r="652" spans="1:8">
      <c r="A652" s="76"/>
      <c r="B652" s="12"/>
      <c r="C652" s="12"/>
      <c r="D652" s="81"/>
      <c r="E652" s="77"/>
      <c r="F652" s="77"/>
      <c r="G652" s="77"/>
      <c r="H652" s="77"/>
    </row>
    <row r="653" spans="1:8">
      <c r="A653" s="76"/>
      <c r="B653" s="12"/>
      <c r="C653" s="12"/>
      <c r="D653" s="81"/>
      <c r="E653" s="77"/>
      <c r="F653" s="77"/>
      <c r="G653" s="77"/>
      <c r="H653" s="77"/>
    </row>
    <row r="654" spans="1:8">
      <c r="A654" s="76"/>
      <c r="B654" s="12"/>
      <c r="C654" s="12"/>
      <c r="D654" s="81"/>
      <c r="E654" s="77"/>
      <c r="F654" s="77"/>
      <c r="G654" s="77"/>
      <c r="H654" s="77"/>
    </row>
    <row r="655" spans="1:8">
      <c r="A655" s="76"/>
      <c r="B655" s="12"/>
      <c r="C655" s="12"/>
      <c r="D655" s="81"/>
      <c r="E655" s="77"/>
      <c r="F655" s="77"/>
      <c r="G655" s="77"/>
      <c r="H655" s="77"/>
    </row>
    <row r="656" spans="1:8">
      <c r="A656" s="76"/>
      <c r="B656" s="12"/>
      <c r="C656" s="12"/>
      <c r="D656" s="81"/>
      <c r="E656" s="77"/>
      <c r="F656" s="77"/>
      <c r="G656" s="77"/>
      <c r="H656" s="77"/>
    </row>
    <row r="657" spans="1:8">
      <c r="A657" s="76"/>
      <c r="B657" s="12"/>
      <c r="C657" s="12"/>
      <c r="D657" s="81"/>
      <c r="E657" s="77"/>
      <c r="F657" s="77"/>
      <c r="G657" s="77"/>
      <c r="H657" s="77"/>
    </row>
    <row r="658" spans="1:8">
      <c r="A658" s="76"/>
      <c r="B658" s="12"/>
      <c r="C658" s="12"/>
      <c r="D658" s="81"/>
      <c r="E658" s="77"/>
      <c r="F658" s="77"/>
      <c r="G658" s="77"/>
      <c r="H658" s="77"/>
    </row>
    <row r="659" spans="1:8">
      <c r="A659" s="76"/>
      <c r="B659" s="12"/>
      <c r="C659" s="12"/>
      <c r="D659" s="81"/>
      <c r="E659" s="77"/>
      <c r="F659" s="77"/>
      <c r="G659" s="77"/>
      <c r="H659" s="77"/>
    </row>
    <row r="660" spans="1:8">
      <c r="A660" s="76"/>
      <c r="B660" s="12"/>
      <c r="C660" s="12"/>
      <c r="D660" s="81"/>
      <c r="E660" s="77"/>
      <c r="F660" s="77"/>
      <c r="G660" s="77"/>
      <c r="H660" s="77"/>
    </row>
    <row r="661" spans="1:8">
      <c r="A661" s="76"/>
      <c r="B661" s="12"/>
      <c r="C661" s="12"/>
      <c r="D661" s="81"/>
      <c r="E661" s="77"/>
      <c r="F661" s="77"/>
      <c r="G661" s="77"/>
      <c r="H661" s="77"/>
    </row>
    <row r="662" spans="1:8">
      <c r="A662" s="76"/>
      <c r="B662" s="12"/>
      <c r="C662" s="12"/>
      <c r="D662" s="81"/>
      <c r="E662" s="77"/>
      <c r="F662" s="77"/>
      <c r="G662" s="77"/>
      <c r="H662" s="77"/>
    </row>
    <row r="663" spans="1:8">
      <c r="A663" s="76"/>
      <c r="B663" s="12"/>
      <c r="C663" s="12"/>
      <c r="D663" s="81"/>
      <c r="E663" s="77"/>
      <c r="F663" s="77"/>
      <c r="G663" s="77"/>
      <c r="H663" s="77"/>
    </row>
    <row r="664" spans="1:8">
      <c r="A664" s="76"/>
      <c r="B664" s="12"/>
      <c r="C664" s="12"/>
      <c r="D664" s="81"/>
      <c r="E664" s="77"/>
      <c r="F664" s="77"/>
      <c r="G664" s="77"/>
      <c r="H664" s="77"/>
    </row>
    <row r="665" spans="1:8">
      <c r="A665" s="76"/>
      <c r="B665" s="12"/>
      <c r="C665" s="12"/>
      <c r="D665" s="81"/>
      <c r="E665" s="77"/>
      <c r="F665" s="77"/>
      <c r="G665" s="77"/>
      <c r="H665" s="77"/>
    </row>
    <row r="666" spans="1:8">
      <c r="A666" s="76"/>
      <c r="B666" s="12"/>
      <c r="C666" s="12"/>
      <c r="D666" s="81"/>
      <c r="E666" s="77"/>
      <c r="F666" s="77"/>
      <c r="G666" s="77"/>
      <c r="H666" s="77"/>
    </row>
    <row r="667" spans="1:8">
      <c r="A667" s="76"/>
      <c r="B667" s="12"/>
      <c r="C667" s="12"/>
      <c r="D667" s="81"/>
      <c r="E667" s="77"/>
      <c r="F667" s="77"/>
      <c r="G667" s="77"/>
      <c r="H667" s="77"/>
    </row>
    <row r="668" spans="1:8">
      <c r="A668" s="76"/>
      <c r="B668" s="12"/>
      <c r="C668" s="12"/>
      <c r="D668" s="81"/>
      <c r="E668" s="77"/>
      <c r="F668" s="77"/>
      <c r="G668" s="77"/>
      <c r="H668" s="77"/>
    </row>
    <row r="669" spans="1:8">
      <c r="A669" s="76"/>
      <c r="B669" s="12"/>
      <c r="C669" s="12"/>
      <c r="D669" s="81"/>
      <c r="E669" s="77"/>
      <c r="F669" s="77"/>
      <c r="G669" s="77"/>
      <c r="H669" s="77"/>
    </row>
    <row r="670" spans="1:8">
      <c r="A670" s="76"/>
      <c r="B670" s="12"/>
      <c r="C670" s="12"/>
      <c r="D670" s="81"/>
      <c r="E670" s="77"/>
      <c r="F670" s="77"/>
      <c r="G670" s="77"/>
      <c r="H670" s="77"/>
    </row>
    <row r="671" spans="1:8">
      <c r="A671" s="76"/>
      <c r="B671" s="12"/>
      <c r="C671" s="12"/>
      <c r="D671" s="81"/>
      <c r="E671" s="77"/>
      <c r="F671" s="77"/>
      <c r="G671" s="77"/>
      <c r="H671" s="77"/>
    </row>
    <row r="672" spans="1:8">
      <c r="A672" s="76"/>
      <c r="B672" s="12"/>
      <c r="C672" s="12"/>
      <c r="D672" s="81"/>
      <c r="E672" s="77"/>
      <c r="F672" s="77"/>
      <c r="G672" s="77"/>
      <c r="H672" s="77"/>
    </row>
    <row r="673" spans="1:8">
      <c r="A673" s="76"/>
      <c r="B673" s="12"/>
      <c r="C673" s="12"/>
      <c r="D673" s="81"/>
      <c r="E673" s="77"/>
      <c r="F673" s="77"/>
      <c r="G673" s="77"/>
      <c r="H673" s="77"/>
    </row>
    <row r="674" spans="1:8">
      <c r="A674" s="76"/>
      <c r="B674" s="12"/>
      <c r="C674" s="12"/>
      <c r="D674" s="81"/>
      <c r="E674" s="77"/>
      <c r="F674" s="77"/>
      <c r="G674" s="77"/>
      <c r="H674" s="77"/>
    </row>
    <row r="675" spans="1:8">
      <c r="A675" s="76"/>
      <c r="B675" s="12"/>
      <c r="C675" s="12"/>
      <c r="D675" s="81"/>
      <c r="E675" s="77"/>
      <c r="F675" s="77"/>
      <c r="G675" s="77"/>
      <c r="H675" s="77"/>
    </row>
    <row r="676" spans="1:8">
      <c r="A676" s="76"/>
      <c r="B676" s="12"/>
      <c r="C676" s="12"/>
      <c r="D676" s="81"/>
      <c r="E676" s="77"/>
      <c r="F676" s="77"/>
      <c r="G676" s="77"/>
      <c r="H676" s="77"/>
    </row>
    <row r="677" spans="1:8">
      <c r="A677" s="76"/>
      <c r="B677" s="12"/>
      <c r="C677" s="12"/>
      <c r="D677" s="81"/>
      <c r="E677" s="77"/>
      <c r="F677" s="77"/>
      <c r="G677" s="77"/>
      <c r="H677" s="77"/>
    </row>
    <row r="678" spans="1:8">
      <c r="A678" s="76"/>
      <c r="B678" s="12"/>
      <c r="C678" s="12"/>
      <c r="D678" s="81"/>
      <c r="E678" s="77"/>
      <c r="F678" s="77"/>
      <c r="G678" s="77"/>
      <c r="H678" s="77"/>
    </row>
    <row r="679" spans="1:8">
      <c r="A679" s="76"/>
      <c r="B679" s="12"/>
      <c r="C679" s="12"/>
      <c r="D679" s="81"/>
      <c r="E679" s="77"/>
      <c r="F679" s="77"/>
      <c r="G679" s="77"/>
      <c r="H679" s="77"/>
    </row>
    <row r="680" spans="1:8">
      <c r="A680" s="76"/>
      <c r="B680" s="12"/>
      <c r="C680" s="12"/>
      <c r="D680" s="81"/>
      <c r="E680" s="77"/>
      <c r="F680" s="77"/>
      <c r="G680" s="77"/>
      <c r="H680" s="77"/>
    </row>
    <row r="681" spans="1:8">
      <c r="A681" s="76"/>
      <c r="B681" s="12"/>
      <c r="C681" s="12"/>
      <c r="D681" s="81"/>
      <c r="E681" s="77"/>
      <c r="F681" s="77"/>
      <c r="G681" s="77"/>
      <c r="H681" s="77"/>
    </row>
    <row r="682" spans="1:8">
      <c r="A682" s="76"/>
      <c r="B682" s="12"/>
      <c r="C682" s="12"/>
      <c r="D682" s="81"/>
      <c r="E682" s="77"/>
      <c r="F682" s="77"/>
      <c r="G682" s="77"/>
      <c r="H682" s="77"/>
    </row>
    <row r="683" spans="1:8">
      <c r="A683" s="76"/>
      <c r="B683" s="12"/>
      <c r="C683" s="12"/>
      <c r="D683" s="81"/>
      <c r="E683" s="77"/>
      <c r="F683" s="77"/>
      <c r="G683" s="77"/>
      <c r="H683" s="77"/>
    </row>
    <row r="684" spans="1:8">
      <c r="A684" s="76"/>
      <c r="B684" s="12"/>
      <c r="C684" s="12"/>
      <c r="D684" s="81"/>
      <c r="E684" s="77"/>
      <c r="F684" s="77"/>
    </row>
    <row r="685" spans="1:8">
      <c r="A685" s="76"/>
      <c r="B685" s="12"/>
      <c r="C685" s="12"/>
      <c r="D685" s="81"/>
      <c r="E685" s="77"/>
      <c r="F685" s="77"/>
    </row>
    <row r="686" spans="1:8">
      <c r="A686" s="76"/>
      <c r="B686" s="12"/>
      <c r="C686" s="12"/>
      <c r="D686" s="81"/>
      <c r="E686" s="77"/>
      <c r="F686" s="77"/>
    </row>
    <row r="687" spans="1:8">
      <c r="A687" s="76"/>
      <c r="B687" s="12"/>
      <c r="C687" s="12"/>
      <c r="D687" s="81"/>
      <c r="E687" s="77"/>
      <c r="F687" s="77"/>
    </row>
    <row r="688" spans="1:8">
      <c r="A688" s="76"/>
      <c r="B688" s="12"/>
      <c r="C688" s="12"/>
      <c r="D688" s="81"/>
      <c r="E688" s="77"/>
      <c r="F688" s="77"/>
    </row>
    <row r="689" spans="1:6">
      <c r="A689" s="76"/>
      <c r="B689" s="12"/>
      <c r="C689" s="12"/>
      <c r="D689" s="86"/>
      <c r="E689" s="77"/>
      <c r="F689" s="77"/>
    </row>
    <row r="690" spans="1:6">
      <c r="A690" s="76"/>
      <c r="B690" s="12"/>
      <c r="C690" s="12"/>
      <c r="D690" s="81"/>
      <c r="E690" s="77"/>
      <c r="F690" s="77"/>
    </row>
    <row r="691" spans="1:6">
      <c r="A691" s="76"/>
      <c r="B691" s="12"/>
      <c r="C691" s="12"/>
      <c r="D691" s="81"/>
      <c r="E691" s="77"/>
      <c r="F691" s="77"/>
    </row>
    <row r="692" spans="1:6">
      <c r="A692" s="76"/>
      <c r="B692" s="12"/>
      <c r="C692" s="12"/>
      <c r="D692" s="86"/>
      <c r="E692" s="77"/>
      <c r="F692" s="77"/>
    </row>
    <row r="693" spans="1:6">
      <c r="A693" s="76"/>
      <c r="B693" s="12"/>
      <c r="C693" s="12"/>
      <c r="D693" s="81"/>
      <c r="E693" s="77"/>
      <c r="F693" s="77"/>
    </row>
    <row r="694" spans="1:6">
      <c r="A694" s="76"/>
      <c r="B694" s="12"/>
      <c r="C694" s="12"/>
      <c r="D694" s="81"/>
      <c r="E694" s="77"/>
      <c r="F694" s="77"/>
    </row>
    <row r="695" spans="1:6">
      <c r="A695" s="76"/>
      <c r="B695" s="12"/>
      <c r="C695" s="12"/>
      <c r="D695" s="87"/>
      <c r="E695" s="77"/>
      <c r="F695" s="77"/>
    </row>
    <row r="696" spans="1:6">
      <c r="A696" s="76"/>
      <c r="B696" s="12"/>
      <c r="C696" s="12"/>
      <c r="D696" s="81"/>
      <c r="E696" s="77"/>
      <c r="F696" s="77"/>
    </row>
    <row r="697" spans="1:6">
      <c r="A697" s="76"/>
      <c r="B697" s="12"/>
      <c r="C697" s="12"/>
      <c r="D697" s="81"/>
      <c r="E697" s="77"/>
      <c r="F697" s="77"/>
    </row>
    <row r="698" spans="1:6">
      <c r="A698" s="76"/>
      <c r="B698" s="12"/>
      <c r="C698" s="12"/>
      <c r="D698" s="81"/>
      <c r="E698" s="77"/>
      <c r="F698" s="77"/>
    </row>
    <row r="699" spans="1:6">
      <c r="A699" s="76"/>
      <c r="B699" s="12"/>
      <c r="C699" s="12"/>
      <c r="D699" s="81"/>
      <c r="E699" s="77"/>
      <c r="F699" s="77"/>
    </row>
    <row r="700" spans="1:6">
      <c r="D700" s="81"/>
      <c r="E700" s="77"/>
      <c r="F700" s="77"/>
    </row>
    <row r="701" spans="1:6">
      <c r="D701" s="81"/>
      <c r="E701" s="77"/>
      <c r="F701" s="77"/>
    </row>
    <row r="702" spans="1:6">
      <c r="D702" s="81"/>
      <c r="E702" s="77"/>
      <c r="F702" s="77"/>
    </row>
    <row r="703" spans="1:6">
      <c r="D703" s="81"/>
      <c r="E703" s="77"/>
      <c r="F703" s="77"/>
    </row>
    <row r="704" spans="1:6">
      <c r="D704" s="81"/>
      <c r="E704" s="77"/>
      <c r="F704" s="77"/>
    </row>
    <row r="705" spans="4:6">
      <c r="D705" s="81"/>
      <c r="E705" s="77"/>
      <c r="F705" s="77"/>
    </row>
    <row r="706" spans="4:6">
      <c r="D706" s="81"/>
      <c r="E706" s="77"/>
      <c r="F706" s="77"/>
    </row>
    <row r="707" spans="4:6">
      <c r="D707" s="81"/>
      <c r="E707" s="77"/>
      <c r="F707" s="77"/>
    </row>
    <row r="708" spans="4:6">
      <c r="D708" s="81"/>
      <c r="E708" s="77"/>
      <c r="F708" s="77"/>
    </row>
    <row r="709" spans="4:6">
      <c r="D709" s="81"/>
      <c r="E709" s="77"/>
      <c r="F709" s="77"/>
    </row>
    <row r="710" spans="4:6">
      <c r="D710" s="81"/>
      <c r="E710" s="77"/>
      <c r="F710" s="77"/>
    </row>
    <row r="711" spans="4:6">
      <c r="D711" s="81"/>
      <c r="E711" s="77"/>
      <c r="F711" s="77"/>
    </row>
    <row r="712" spans="4:6">
      <c r="D712" s="81"/>
      <c r="E712" s="77"/>
      <c r="F712" s="77"/>
    </row>
    <row r="713" spans="4:6">
      <c r="D713" s="81"/>
      <c r="E713" s="77"/>
      <c r="F713" s="77"/>
    </row>
    <row r="714" spans="4:6">
      <c r="D714" s="81"/>
      <c r="E714" s="77"/>
      <c r="F714" s="77"/>
    </row>
    <row r="715" spans="4:6">
      <c r="D715" s="81"/>
      <c r="E715" s="77"/>
      <c r="F715" s="77"/>
    </row>
    <row r="716" spans="4:6">
      <c r="D716" s="81"/>
      <c r="E716" s="77"/>
      <c r="F716" s="77"/>
    </row>
    <row r="717" spans="4:6">
      <c r="D717" s="81"/>
      <c r="E717" s="77"/>
      <c r="F717" s="77"/>
    </row>
    <row r="718" spans="4:6">
      <c r="D718" s="81"/>
      <c r="E718" s="77"/>
      <c r="F718" s="77"/>
    </row>
    <row r="719" spans="4:6">
      <c r="D719" s="81"/>
      <c r="E719" s="77"/>
      <c r="F719" s="77"/>
    </row>
    <row r="720" spans="4:6">
      <c r="D720" s="76"/>
      <c r="E720" s="77"/>
      <c r="F720" s="77"/>
    </row>
    <row r="721" spans="4:6">
      <c r="D721" s="76"/>
      <c r="E721" s="77"/>
      <c r="F721" s="77"/>
    </row>
    <row r="722" spans="4:6">
      <c r="D722" s="76"/>
      <c r="E722" s="77"/>
      <c r="F722" s="77"/>
    </row>
    <row r="723" spans="4:6">
      <c r="D723" s="81"/>
      <c r="E723" s="77"/>
      <c r="F723" s="77"/>
    </row>
    <row r="724" spans="4:6">
      <c r="D724" s="81"/>
      <c r="E724" s="77"/>
      <c r="F724" s="77"/>
    </row>
    <row r="725" spans="4:6">
      <c r="D725" s="81"/>
      <c r="E725" s="77"/>
      <c r="F725" s="77"/>
    </row>
    <row r="726" spans="4:6">
      <c r="D726" s="76"/>
      <c r="E726" s="77"/>
      <c r="F726" s="77"/>
    </row>
    <row r="727" spans="4:6">
      <c r="D727" s="76"/>
      <c r="E727" s="77"/>
      <c r="F727" s="77"/>
    </row>
    <row r="728" spans="4:6">
      <c r="D728" s="76"/>
      <c r="E728" s="77"/>
      <c r="F728" s="77"/>
    </row>
    <row r="729" spans="4:6">
      <c r="D729" s="81"/>
      <c r="E729" s="77"/>
      <c r="F729" s="77"/>
    </row>
    <row r="730" spans="4:6">
      <c r="D730" s="81"/>
      <c r="E730" s="77"/>
      <c r="F730" s="77"/>
    </row>
    <row r="731" spans="4:6">
      <c r="D731" s="81"/>
      <c r="E731" s="77"/>
      <c r="F731" s="77"/>
    </row>
    <row r="732" spans="4:6">
      <c r="D732" s="76"/>
      <c r="E732" s="77"/>
    </row>
    <row r="733" spans="4:6">
      <c r="D733" s="76"/>
      <c r="E733" s="77"/>
    </row>
    <row r="734" spans="4:6">
      <c r="D734" s="76"/>
      <c r="E734" s="77"/>
    </row>
    <row r="735" spans="4:6">
      <c r="D735" s="81"/>
      <c r="E735" s="77"/>
    </row>
    <row r="736" spans="4:6">
      <c r="E736" s="77"/>
    </row>
    <row r="737" spans="5:5">
      <c r="E737" s="77"/>
    </row>
    <row r="738" spans="5:5">
      <c r="E738" s="77"/>
    </row>
    <row r="739" spans="5:5">
      <c r="E739" s="77"/>
    </row>
    <row r="740" spans="5:5">
      <c r="E740" s="77"/>
    </row>
    <row r="741" spans="5:5">
      <c r="E741" s="77"/>
    </row>
    <row r="742" spans="5:5">
      <c r="E742" s="77"/>
    </row>
    <row r="743" spans="5:5">
      <c r="E743" s="77"/>
    </row>
    <row r="744" spans="5:5">
      <c r="E744" s="77"/>
    </row>
    <row r="745" spans="5:5">
      <c r="E745" s="77"/>
    </row>
    <row r="746" spans="5:5">
      <c r="E746" s="77"/>
    </row>
    <row r="747" spans="5:5">
      <c r="E747" s="77"/>
    </row>
    <row r="748" spans="5:5">
      <c r="E748" s="77"/>
    </row>
    <row r="749" spans="5:5">
      <c r="E749" s="77"/>
    </row>
    <row r="750" spans="5:5">
      <c r="E750" s="77"/>
    </row>
    <row r="751" spans="5:5">
      <c r="E751" s="77"/>
    </row>
    <row r="752" spans="5:5">
      <c r="E752" s="77"/>
    </row>
    <row r="753" spans="5:5">
      <c r="E753" s="77"/>
    </row>
    <row r="754" spans="5:5">
      <c r="E754" s="77"/>
    </row>
    <row r="755" spans="5:5">
      <c r="E755" s="77"/>
    </row>
    <row r="756" spans="5:5">
      <c r="E756" s="77"/>
    </row>
    <row r="757" spans="5:5">
      <c r="E757" s="77"/>
    </row>
    <row r="758" spans="5:5">
      <c r="E758" s="77"/>
    </row>
    <row r="759" spans="5:5">
      <c r="E759" s="77"/>
    </row>
    <row r="760" spans="5:5">
      <c r="E760" s="77"/>
    </row>
    <row r="761" spans="5:5">
      <c r="E761" s="77"/>
    </row>
    <row r="762" spans="5:5">
      <c r="E762" s="77"/>
    </row>
    <row r="763" spans="5:5">
      <c r="E763" s="77"/>
    </row>
    <row r="764" spans="5:5">
      <c r="E764" s="77"/>
    </row>
    <row r="765" spans="5:5">
      <c r="E765" s="77"/>
    </row>
    <row r="766" spans="5:5">
      <c r="E766" s="77"/>
    </row>
    <row r="767" spans="5:5">
      <c r="E767" s="77"/>
    </row>
    <row r="768" spans="5:5">
      <c r="E768" s="77"/>
    </row>
    <row r="769" spans="5:5">
      <c r="E769" s="77"/>
    </row>
    <row r="770" spans="5:5">
      <c r="E770" s="77"/>
    </row>
    <row r="771" spans="5:5">
      <c r="E771" s="77"/>
    </row>
    <row r="772" spans="5:5">
      <c r="E772" s="77"/>
    </row>
    <row r="773" spans="5:5">
      <c r="E773" s="77"/>
    </row>
    <row r="774" spans="5:5">
      <c r="E774" s="77"/>
    </row>
    <row r="775" spans="5:5">
      <c r="E775" s="77"/>
    </row>
    <row r="776" spans="5:5">
      <c r="E776" s="77"/>
    </row>
    <row r="777" spans="5:5">
      <c r="E777" s="77"/>
    </row>
    <row r="778" spans="5:5">
      <c r="E778" s="77"/>
    </row>
    <row r="779" spans="5:5">
      <c r="E779" s="77"/>
    </row>
    <row r="780" spans="5:5">
      <c r="E780" s="77"/>
    </row>
    <row r="781" spans="5:5">
      <c r="E781" s="77"/>
    </row>
    <row r="782" spans="5:5">
      <c r="E782" s="77"/>
    </row>
    <row r="783" spans="5:5">
      <c r="E783" s="77"/>
    </row>
    <row r="784" spans="5:5">
      <c r="E784" s="77"/>
    </row>
    <row r="785" spans="5:5">
      <c r="E785" s="77"/>
    </row>
    <row r="786" spans="5:5">
      <c r="E786" s="77"/>
    </row>
    <row r="787" spans="5:5">
      <c r="E787" s="77"/>
    </row>
    <row r="788" spans="5:5">
      <c r="E788" s="77"/>
    </row>
    <row r="789" spans="5:5">
      <c r="E789" s="77"/>
    </row>
    <row r="790" spans="5:5">
      <c r="E790" s="77"/>
    </row>
    <row r="791" spans="5:5">
      <c r="E791" s="77"/>
    </row>
    <row r="792" spans="5:5">
      <c r="E792" s="77"/>
    </row>
    <row r="793" spans="5:5">
      <c r="E793" s="77"/>
    </row>
    <row r="794" spans="5:5">
      <c r="E794" s="77"/>
    </row>
    <row r="795" spans="5:5">
      <c r="E795" s="77"/>
    </row>
    <row r="796" spans="5:5">
      <c r="E796" s="77"/>
    </row>
    <row r="797" spans="5:5">
      <c r="E797" s="77"/>
    </row>
    <row r="798" spans="5:5">
      <c r="E798" s="77"/>
    </row>
    <row r="799" spans="5:5">
      <c r="E799" s="77"/>
    </row>
    <row r="800" spans="5:5">
      <c r="E800" s="77"/>
    </row>
    <row r="801" spans="5:5">
      <c r="E801" s="77"/>
    </row>
    <row r="802" spans="5:5">
      <c r="E802" s="77"/>
    </row>
    <row r="803" spans="5:5">
      <c r="E803" s="77"/>
    </row>
    <row r="804" spans="5:5">
      <c r="E804" s="77"/>
    </row>
    <row r="805" spans="5:5">
      <c r="E805" s="77"/>
    </row>
    <row r="806" spans="5:5">
      <c r="E806" s="77"/>
    </row>
    <row r="807" spans="5:5">
      <c r="E807" s="77"/>
    </row>
    <row r="808" spans="5:5">
      <c r="E808" s="77"/>
    </row>
    <row r="809" spans="5:5">
      <c r="E809" s="77"/>
    </row>
    <row r="810" spans="5:5">
      <c r="E810" s="77"/>
    </row>
    <row r="811" spans="5:5">
      <c r="E811" s="77"/>
    </row>
    <row r="812" spans="5:5">
      <c r="E812" s="77"/>
    </row>
    <row r="813" spans="5:5">
      <c r="E813" s="77"/>
    </row>
    <row r="814" spans="5:5">
      <c r="E814" s="77"/>
    </row>
    <row r="815" spans="5:5">
      <c r="E815" s="77"/>
    </row>
    <row r="816" spans="5:5">
      <c r="E816" s="77"/>
    </row>
    <row r="817" spans="5:5">
      <c r="E817" s="77"/>
    </row>
    <row r="818" spans="5:5">
      <c r="E818" s="77"/>
    </row>
    <row r="819" spans="5:5">
      <c r="E819" s="77"/>
    </row>
    <row r="820" spans="5:5">
      <c r="E820" s="77"/>
    </row>
    <row r="821" spans="5:5">
      <c r="E821" s="77"/>
    </row>
    <row r="822" spans="5:5">
      <c r="E822" s="77"/>
    </row>
    <row r="823" spans="5:5">
      <c r="E823" s="77"/>
    </row>
    <row r="824" spans="5:5">
      <c r="E824" s="77"/>
    </row>
    <row r="825" spans="5:5">
      <c r="E825" s="77"/>
    </row>
    <row r="826" spans="5:5">
      <c r="E826" s="77"/>
    </row>
    <row r="827" spans="5:5">
      <c r="E827" s="77"/>
    </row>
    <row r="828" spans="5:5">
      <c r="E828" s="77"/>
    </row>
    <row r="829" spans="5:5">
      <c r="E829" s="77"/>
    </row>
    <row r="830" spans="5:5">
      <c r="E830" s="77"/>
    </row>
    <row r="831" spans="5:5">
      <c r="E831" s="77"/>
    </row>
    <row r="832" spans="5:5">
      <c r="E832" s="77"/>
    </row>
    <row r="833" spans="5:5">
      <c r="E833" s="77"/>
    </row>
    <row r="834" spans="5:5">
      <c r="E834" s="77"/>
    </row>
    <row r="835" spans="5:5">
      <c r="E835" s="77"/>
    </row>
    <row r="836" spans="5:5">
      <c r="E836" s="77"/>
    </row>
    <row r="837" spans="5:5">
      <c r="E837" s="77"/>
    </row>
    <row r="838" spans="5:5">
      <c r="E838" s="77"/>
    </row>
    <row r="839" spans="5:5">
      <c r="E839" s="77"/>
    </row>
    <row r="840" spans="5:5">
      <c r="E840" s="77"/>
    </row>
  </sheetData>
  <mergeCells count="3">
    <mergeCell ref="E4:G4"/>
    <mergeCell ref="J9:J23"/>
    <mergeCell ref="J26:J37"/>
  </mergeCells>
  <conditionalFormatting sqref="E45:F449">
    <cfRule type="cellIs" dxfId="2" priority="8" stopIfTrue="1" operator="equal">
      <formula>NA()</formula>
    </cfRule>
  </conditionalFormatting>
  <conditionalFormatting sqref="E523:F574">
    <cfRule type="cellIs" dxfId="1" priority="1" stopIfTrue="1" operator="equal">
      <formula>NA()</formula>
    </cfRule>
  </conditionalFormatting>
  <pageMargins left="0.7" right="0.7" top="0.75" bottom="0.75" header="0.3" footer="0.3"/>
  <pageSetup paperSize="9" orientation="portrait" horizontalDpi="300" verticalDpi="0" copies="0" r:id="rId1"/>
  <headerFooter>
    <oddHeader>&amp;C&amp;"Calibri"&amp;12&amp;KFF0000OFFICIAL&amp;1#</oddHeader>
    <oddFooter>&amp;C&amp;1#&amp;"Calibri"&amp;12&amp;KFF0000OFFICIAL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01AC-DCA7-4A27-92C3-79A60120C505}">
  <dimension ref="A1:E803"/>
  <sheetViews>
    <sheetView workbookViewId="0">
      <pane ySplit="7" topLeftCell="A794" activePane="bottomLeft" state="frozen"/>
      <selection pane="bottomLeft" activeCell="C5" sqref="C5"/>
    </sheetView>
  </sheetViews>
  <sheetFormatPr defaultColWidth="9.140625" defaultRowHeight="11.25"/>
  <cols>
    <col min="1" max="1" width="10.85546875" style="7" customWidth="1"/>
    <col min="2" max="2" width="17.140625" style="5" customWidth="1"/>
    <col min="3" max="3" width="17.140625" style="13" customWidth="1"/>
    <col min="4" max="4" width="3" style="5" customWidth="1"/>
    <col min="5" max="5" width="128.42578125" style="5" customWidth="1"/>
    <col min="6" max="16384" width="9.140625" style="5"/>
  </cols>
  <sheetData>
    <row r="1" spans="1:5">
      <c r="A1" s="11" t="s">
        <v>24</v>
      </c>
    </row>
    <row r="2" spans="1:5">
      <c r="B2" s="6" t="s">
        <v>25</v>
      </c>
    </row>
    <row r="4" spans="1:5">
      <c r="B4" s="112" t="s">
        <v>26</v>
      </c>
      <c r="C4" s="113" t="s">
        <v>27</v>
      </c>
    </row>
    <row r="5" spans="1:5" ht="15">
      <c r="B5" s="63" t="s">
        <v>28</v>
      </c>
      <c r="C5" s="63" t="s">
        <v>29</v>
      </c>
    </row>
    <row r="6" spans="1:5" ht="22.5">
      <c r="A6" s="88"/>
      <c r="B6" s="114" t="s">
        <v>30</v>
      </c>
      <c r="C6" s="114" t="s">
        <v>31</v>
      </c>
      <c r="E6" s="4"/>
    </row>
    <row r="7" spans="1:5" ht="45">
      <c r="A7" s="89" t="s">
        <v>18</v>
      </c>
      <c r="B7" s="115" t="s">
        <v>32</v>
      </c>
      <c r="C7" s="115" t="s">
        <v>33</v>
      </c>
      <c r="E7" s="14" t="s">
        <v>34</v>
      </c>
    </row>
    <row r="8" spans="1:5" ht="15.75" thickBot="1">
      <c r="A8" s="43">
        <v>21581</v>
      </c>
      <c r="B8" s="126">
        <v>5</v>
      </c>
      <c r="C8" s="72"/>
      <c r="E8" s="15" t="s">
        <v>35</v>
      </c>
    </row>
    <row r="9" spans="1:5" ht="15">
      <c r="A9" s="43">
        <v>21609</v>
      </c>
      <c r="B9" s="126">
        <v>5</v>
      </c>
      <c r="C9" s="72"/>
      <c r="E9" s="137" t="s">
        <v>36</v>
      </c>
    </row>
    <row r="10" spans="1:5" ht="15">
      <c r="A10" s="43">
        <v>21640</v>
      </c>
      <c r="B10" s="126">
        <v>5</v>
      </c>
      <c r="C10" s="72"/>
      <c r="E10" s="138"/>
    </row>
    <row r="11" spans="1:5" ht="15">
      <c r="A11" s="43">
        <v>21670</v>
      </c>
      <c r="B11" s="126">
        <v>5</v>
      </c>
      <c r="C11" s="72"/>
      <c r="E11" s="138"/>
    </row>
    <row r="12" spans="1:5" ht="15">
      <c r="A12" s="43">
        <v>21701</v>
      </c>
      <c r="B12" s="126">
        <v>5</v>
      </c>
      <c r="C12" s="72"/>
      <c r="E12" s="138"/>
    </row>
    <row r="13" spans="1:5" ht="15.75" thickBot="1">
      <c r="A13" s="43">
        <v>21731</v>
      </c>
      <c r="B13" s="126">
        <v>5</v>
      </c>
      <c r="C13" s="72"/>
      <c r="E13" s="139"/>
    </row>
    <row r="14" spans="1:5" ht="15">
      <c r="A14" s="43">
        <v>21762</v>
      </c>
      <c r="B14" s="126">
        <v>5</v>
      </c>
      <c r="C14" s="72"/>
    </row>
    <row r="15" spans="1:5" ht="15.75" thickBot="1">
      <c r="A15" s="43">
        <v>21793</v>
      </c>
      <c r="B15" s="126">
        <v>5</v>
      </c>
      <c r="C15" s="72"/>
      <c r="E15" s="14" t="s">
        <v>37</v>
      </c>
    </row>
    <row r="16" spans="1:5" ht="15">
      <c r="A16" s="43">
        <v>21823</v>
      </c>
      <c r="B16" s="126">
        <v>5</v>
      </c>
      <c r="C16" s="72"/>
      <c r="E16" s="131" t="s">
        <v>38</v>
      </c>
    </row>
    <row r="17" spans="1:5" ht="15">
      <c r="A17" s="43">
        <v>21854</v>
      </c>
      <c r="B17" s="126">
        <v>5</v>
      </c>
      <c r="C17" s="72"/>
      <c r="E17" s="132"/>
    </row>
    <row r="18" spans="1:5" ht="15">
      <c r="A18" s="43">
        <v>21884</v>
      </c>
      <c r="B18" s="126">
        <v>5</v>
      </c>
      <c r="C18" s="72"/>
      <c r="E18" s="132"/>
    </row>
    <row r="19" spans="1:5" ht="15.75" thickBot="1">
      <c r="A19" s="43">
        <v>21915</v>
      </c>
      <c r="B19" s="126">
        <v>5</v>
      </c>
      <c r="C19" s="72"/>
      <c r="E19" s="133"/>
    </row>
    <row r="20" spans="1:5" ht="15">
      <c r="A20" s="43">
        <v>21946</v>
      </c>
      <c r="B20" s="126">
        <v>5</v>
      </c>
      <c r="C20" s="72"/>
    </row>
    <row r="21" spans="1:5" ht="15">
      <c r="A21" s="43">
        <v>21975</v>
      </c>
      <c r="B21" s="126">
        <v>5</v>
      </c>
      <c r="C21" s="72"/>
    </row>
    <row r="22" spans="1:5" ht="15">
      <c r="A22" s="43">
        <v>22006</v>
      </c>
      <c r="B22" s="126">
        <v>5</v>
      </c>
      <c r="C22" s="72"/>
      <c r="E22" s="8"/>
    </row>
    <row r="23" spans="1:5" ht="15">
      <c r="A23" s="43">
        <v>22036</v>
      </c>
      <c r="B23" s="126">
        <v>5</v>
      </c>
      <c r="C23" s="72"/>
    </row>
    <row r="24" spans="1:5" ht="15">
      <c r="A24" s="43">
        <v>22067</v>
      </c>
      <c r="B24" s="126">
        <v>5</v>
      </c>
      <c r="C24" s="72"/>
    </row>
    <row r="25" spans="1:5" ht="15">
      <c r="A25" s="43">
        <v>22097</v>
      </c>
      <c r="B25" s="126">
        <v>5</v>
      </c>
      <c r="C25" s="72"/>
    </row>
    <row r="26" spans="1:5" ht="15">
      <c r="A26" s="43">
        <v>22128</v>
      </c>
      <c r="B26" s="126">
        <v>5</v>
      </c>
      <c r="C26" s="72"/>
    </row>
    <row r="27" spans="1:5" ht="15">
      <c r="A27" s="43">
        <v>22159</v>
      </c>
      <c r="B27" s="126">
        <v>5</v>
      </c>
      <c r="C27" s="72"/>
    </row>
    <row r="28" spans="1:5" ht="15">
      <c r="A28" s="43">
        <v>22189</v>
      </c>
      <c r="B28" s="126">
        <v>5</v>
      </c>
      <c r="C28" s="72"/>
    </row>
    <row r="29" spans="1:5" ht="15">
      <c r="A29" s="43">
        <v>22220</v>
      </c>
      <c r="B29" s="126">
        <v>5</v>
      </c>
      <c r="C29" s="72"/>
    </row>
    <row r="30" spans="1:5" ht="15">
      <c r="A30" s="43">
        <v>22250</v>
      </c>
      <c r="B30" s="126">
        <v>5</v>
      </c>
      <c r="C30" s="72"/>
    </row>
    <row r="31" spans="1:5" ht="15">
      <c r="A31" s="43">
        <v>22281</v>
      </c>
      <c r="B31" s="126">
        <v>5</v>
      </c>
      <c r="C31" s="72"/>
    </row>
    <row r="32" spans="1:5" ht="15">
      <c r="A32" s="43">
        <v>22312</v>
      </c>
      <c r="B32" s="126">
        <v>5.5</v>
      </c>
      <c r="C32" s="72"/>
    </row>
    <row r="33" spans="1:3" ht="15">
      <c r="A33" s="43">
        <v>22340</v>
      </c>
      <c r="B33" s="126">
        <v>5.5</v>
      </c>
      <c r="C33" s="72"/>
    </row>
    <row r="34" spans="1:3" ht="15">
      <c r="A34" s="43">
        <v>22371</v>
      </c>
      <c r="B34" s="126">
        <v>5.5</v>
      </c>
      <c r="C34" s="72"/>
    </row>
    <row r="35" spans="1:3" ht="15">
      <c r="A35" s="43">
        <v>22401</v>
      </c>
      <c r="B35" s="126">
        <v>5.5</v>
      </c>
      <c r="C35" s="72"/>
    </row>
    <row r="36" spans="1:3" ht="15">
      <c r="A36" s="43">
        <v>22432</v>
      </c>
      <c r="B36" s="126">
        <v>5.5</v>
      </c>
      <c r="C36" s="72"/>
    </row>
    <row r="37" spans="1:3" ht="15">
      <c r="A37" s="43">
        <v>22462</v>
      </c>
      <c r="B37" s="126">
        <v>5.5</v>
      </c>
      <c r="C37" s="72"/>
    </row>
    <row r="38" spans="1:3" ht="15">
      <c r="A38" s="43">
        <v>22493</v>
      </c>
      <c r="B38" s="126">
        <v>5.5</v>
      </c>
      <c r="C38" s="72"/>
    </row>
    <row r="39" spans="1:3" ht="15">
      <c r="A39" s="43">
        <v>22524</v>
      </c>
      <c r="B39" s="126">
        <v>5.5</v>
      </c>
      <c r="C39" s="72"/>
    </row>
    <row r="40" spans="1:3" ht="15">
      <c r="A40" s="43">
        <v>22554</v>
      </c>
      <c r="B40" s="126">
        <v>5.5</v>
      </c>
      <c r="C40" s="72"/>
    </row>
    <row r="41" spans="1:3" ht="15">
      <c r="A41" s="43">
        <v>22585</v>
      </c>
      <c r="B41" s="126">
        <v>5.5</v>
      </c>
      <c r="C41" s="72"/>
    </row>
    <row r="42" spans="1:3" ht="15">
      <c r="A42" s="43">
        <v>22615</v>
      </c>
      <c r="B42" s="126">
        <v>5.5</v>
      </c>
      <c r="C42" s="72"/>
    </row>
    <row r="43" spans="1:3" ht="15">
      <c r="A43" s="43">
        <v>22646</v>
      </c>
      <c r="B43" s="126">
        <v>5.5</v>
      </c>
      <c r="C43" s="72"/>
    </row>
    <row r="44" spans="1:3" ht="15">
      <c r="A44" s="43">
        <v>22677</v>
      </c>
      <c r="B44" s="126">
        <v>5.5</v>
      </c>
      <c r="C44" s="72"/>
    </row>
    <row r="45" spans="1:3" ht="15">
      <c r="A45" s="43">
        <v>22705</v>
      </c>
      <c r="B45" s="126">
        <v>5.5</v>
      </c>
      <c r="C45" s="72"/>
    </row>
    <row r="46" spans="1:3" ht="15">
      <c r="A46" s="43">
        <v>22736</v>
      </c>
      <c r="B46" s="126">
        <v>5.5</v>
      </c>
      <c r="C46" s="72"/>
    </row>
    <row r="47" spans="1:3" ht="15">
      <c r="A47" s="43">
        <v>22766</v>
      </c>
      <c r="B47" s="126">
        <v>5.5</v>
      </c>
      <c r="C47" s="72"/>
    </row>
    <row r="48" spans="1:3" ht="15">
      <c r="A48" s="43">
        <v>22797</v>
      </c>
      <c r="B48" s="126">
        <v>5.5</v>
      </c>
      <c r="C48" s="72"/>
    </row>
    <row r="49" spans="1:3" ht="15">
      <c r="A49" s="43">
        <v>22827</v>
      </c>
      <c r="B49" s="126">
        <v>5.5</v>
      </c>
      <c r="C49" s="72"/>
    </row>
    <row r="50" spans="1:3" ht="15">
      <c r="A50" s="43">
        <v>22858</v>
      </c>
      <c r="B50" s="126">
        <v>5.5</v>
      </c>
      <c r="C50" s="72"/>
    </row>
    <row r="51" spans="1:3" ht="15">
      <c r="A51" s="43">
        <v>22889</v>
      </c>
      <c r="B51" s="126">
        <v>5.5</v>
      </c>
      <c r="C51" s="72"/>
    </row>
    <row r="52" spans="1:3" ht="15">
      <c r="A52" s="43">
        <v>22919</v>
      </c>
      <c r="B52" s="126">
        <v>5.5</v>
      </c>
      <c r="C52" s="72"/>
    </row>
    <row r="53" spans="1:3" ht="15">
      <c r="A53" s="43">
        <v>22950</v>
      </c>
      <c r="B53" s="126">
        <v>5.5</v>
      </c>
      <c r="C53" s="72"/>
    </row>
    <row r="54" spans="1:3" ht="15">
      <c r="A54" s="43">
        <v>22980</v>
      </c>
      <c r="B54" s="126">
        <v>5.5</v>
      </c>
      <c r="C54" s="72"/>
    </row>
    <row r="55" spans="1:3" ht="15">
      <c r="A55" s="43">
        <v>23011</v>
      </c>
      <c r="B55" s="126">
        <v>5.5</v>
      </c>
      <c r="C55" s="72"/>
    </row>
    <row r="56" spans="1:3" ht="15">
      <c r="A56" s="43">
        <v>23042</v>
      </c>
      <c r="B56" s="126">
        <v>5.5</v>
      </c>
      <c r="C56" s="72"/>
    </row>
    <row r="57" spans="1:3" ht="15">
      <c r="A57" s="43">
        <v>23070</v>
      </c>
      <c r="B57" s="126">
        <v>5.5</v>
      </c>
      <c r="C57" s="72"/>
    </row>
    <row r="58" spans="1:3" ht="15">
      <c r="A58" s="43">
        <v>23101</v>
      </c>
      <c r="B58" s="126">
        <v>5.5</v>
      </c>
      <c r="C58" s="72"/>
    </row>
    <row r="59" spans="1:3" ht="15">
      <c r="A59" s="43">
        <v>23131</v>
      </c>
      <c r="B59" s="126">
        <v>5</v>
      </c>
      <c r="C59" s="72"/>
    </row>
    <row r="60" spans="1:3" ht="15">
      <c r="A60" s="43">
        <v>23162</v>
      </c>
      <c r="B60" s="126">
        <v>5</v>
      </c>
      <c r="C60" s="72"/>
    </row>
    <row r="61" spans="1:3" ht="15">
      <c r="A61" s="43">
        <v>23192</v>
      </c>
      <c r="B61" s="126">
        <v>5</v>
      </c>
      <c r="C61" s="72"/>
    </row>
    <row r="62" spans="1:3" ht="15">
      <c r="A62" s="43">
        <v>23223</v>
      </c>
      <c r="B62" s="126">
        <v>5</v>
      </c>
      <c r="C62" s="72"/>
    </row>
    <row r="63" spans="1:3" ht="15">
      <c r="A63" s="43">
        <v>23254</v>
      </c>
      <c r="B63" s="126">
        <v>5</v>
      </c>
      <c r="C63" s="72"/>
    </row>
    <row r="64" spans="1:3" ht="15">
      <c r="A64" s="43">
        <v>23284</v>
      </c>
      <c r="B64" s="126">
        <v>5</v>
      </c>
      <c r="C64" s="72"/>
    </row>
    <row r="65" spans="1:3" ht="15">
      <c r="A65" s="43">
        <v>23315</v>
      </c>
      <c r="B65" s="126">
        <v>5</v>
      </c>
      <c r="C65" s="72"/>
    </row>
    <row r="66" spans="1:3" ht="15">
      <c r="A66" s="43">
        <v>23345</v>
      </c>
      <c r="B66" s="126">
        <v>5</v>
      </c>
      <c r="C66" s="72"/>
    </row>
    <row r="67" spans="1:3" ht="15">
      <c r="A67" s="43">
        <v>23376</v>
      </c>
      <c r="B67" s="126">
        <v>5</v>
      </c>
      <c r="C67" s="72"/>
    </row>
    <row r="68" spans="1:3" ht="15">
      <c r="A68" s="43">
        <v>23407</v>
      </c>
      <c r="B68" s="126">
        <v>5</v>
      </c>
      <c r="C68" s="72"/>
    </row>
    <row r="69" spans="1:3" ht="15">
      <c r="A69" s="43">
        <v>23436</v>
      </c>
      <c r="B69" s="126">
        <v>5</v>
      </c>
      <c r="C69" s="72"/>
    </row>
    <row r="70" spans="1:3" ht="15">
      <c r="A70" s="43">
        <v>23467</v>
      </c>
      <c r="B70" s="126">
        <v>5</v>
      </c>
      <c r="C70" s="72"/>
    </row>
    <row r="71" spans="1:3" ht="15">
      <c r="A71" s="43">
        <v>23497</v>
      </c>
      <c r="B71" s="126">
        <v>5</v>
      </c>
      <c r="C71" s="72"/>
    </row>
    <row r="72" spans="1:3" ht="15">
      <c r="A72" s="43">
        <v>23528</v>
      </c>
      <c r="B72" s="126">
        <v>5</v>
      </c>
      <c r="C72" s="72"/>
    </row>
    <row r="73" spans="1:3" ht="15">
      <c r="A73" s="43">
        <v>23558</v>
      </c>
      <c r="B73" s="126">
        <v>5.13</v>
      </c>
      <c r="C73" s="72"/>
    </row>
    <row r="74" spans="1:3" ht="15">
      <c r="A74" s="43">
        <v>23589</v>
      </c>
      <c r="B74" s="126">
        <v>5.13</v>
      </c>
      <c r="C74" s="72"/>
    </row>
    <row r="75" spans="1:3" ht="15">
      <c r="A75" s="43">
        <v>23620</v>
      </c>
      <c r="B75" s="126">
        <v>5.13</v>
      </c>
      <c r="C75" s="72"/>
    </row>
    <row r="76" spans="1:3" ht="15">
      <c r="A76" s="43">
        <v>23650</v>
      </c>
      <c r="B76" s="126">
        <v>5.13</v>
      </c>
      <c r="C76" s="72"/>
    </row>
    <row r="77" spans="1:3" ht="15">
      <c r="A77" s="43">
        <v>23681</v>
      </c>
      <c r="B77" s="126">
        <v>5.13</v>
      </c>
      <c r="C77" s="72"/>
    </row>
    <row r="78" spans="1:3" ht="15">
      <c r="A78" s="43">
        <v>23711</v>
      </c>
      <c r="B78" s="126">
        <v>5.13</v>
      </c>
      <c r="C78" s="72"/>
    </row>
    <row r="79" spans="1:3" ht="15">
      <c r="A79" s="43">
        <v>23742</v>
      </c>
      <c r="B79" s="126">
        <v>5.13</v>
      </c>
      <c r="C79" s="72"/>
    </row>
    <row r="80" spans="1:3" ht="15">
      <c r="A80" s="43">
        <v>23773</v>
      </c>
      <c r="B80" s="126">
        <v>5.13</v>
      </c>
      <c r="C80" s="72"/>
    </row>
    <row r="81" spans="1:3" ht="15">
      <c r="A81" s="43">
        <v>23801</v>
      </c>
      <c r="B81" s="126">
        <v>5.13</v>
      </c>
      <c r="C81" s="72"/>
    </row>
    <row r="82" spans="1:3" ht="15">
      <c r="A82" s="43">
        <v>23832</v>
      </c>
      <c r="B82" s="126">
        <v>5.13</v>
      </c>
      <c r="C82" s="72"/>
    </row>
    <row r="83" spans="1:3" ht="15">
      <c r="A83" s="43">
        <v>23862</v>
      </c>
      <c r="B83" s="126">
        <v>5.38</v>
      </c>
      <c r="C83" s="72"/>
    </row>
    <row r="84" spans="1:3" ht="15">
      <c r="A84" s="43">
        <v>23893</v>
      </c>
      <c r="B84" s="126">
        <v>5.38</v>
      </c>
      <c r="C84" s="72"/>
    </row>
    <row r="85" spans="1:3" ht="15">
      <c r="A85" s="43">
        <v>23923</v>
      </c>
      <c r="B85" s="126">
        <v>5.38</v>
      </c>
      <c r="C85" s="72"/>
    </row>
    <row r="86" spans="1:3" ht="15">
      <c r="A86" s="43">
        <v>23954</v>
      </c>
      <c r="B86" s="126">
        <v>5.38</v>
      </c>
      <c r="C86" s="72"/>
    </row>
    <row r="87" spans="1:3" ht="15">
      <c r="A87" s="43">
        <v>23985</v>
      </c>
      <c r="B87" s="126">
        <v>5.38</v>
      </c>
      <c r="C87" s="72"/>
    </row>
    <row r="88" spans="1:3" ht="15">
      <c r="A88" s="43">
        <v>24015</v>
      </c>
      <c r="B88" s="126">
        <v>5.38</v>
      </c>
      <c r="C88" s="72"/>
    </row>
    <row r="89" spans="1:3" ht="15">
      <c r="A89" s="43">
        <v>24046</v>
      </c>
      <c r="B89" s="126">
        <v>5.38</v>
      </c>
      <c r="C89" s="72"/>
    </row>
    <row r="90" spans="1:3" ht="15">
      <c r="A90" s="43">
        <v>24076</v>
      </c>
      <c r="B90" s="126">
        <v>5.38</v>
      </c>
      <c r="C90" s="72"/>
    </row>
    <row r="91" spans="1:3" ht="15">
      <c r="A91" s="43">
        <v>24107</v>
      </c>
      <c r="B91" s="126">
        <v>5.38</v>
      </c>
      <c r="C91" s="72"/>
    </row>
    <row r="92" spans="1:3" ht="15">
      <c r="A92" s="43">
        <v>24138</v>
      </c>
      <c r="B92" s="126">
        <v>5.38</v>
      </c>
      <c r="C92" s="72"/>
    </row>
    <row r="93" spans="1:3" ht="15">
      <c r="A93" s="43">
        <v>24166</v>
      </c>
      <c r="B93" s="126">
        <v>5.38</v>
      </c>
      <c r="C93" s="72"/>
    </row>
    <row r="94" spans="1:3" ht="15">
      <c r="A94" s="43">
        <v>24197</v>
      </c>
      <c r="B94" s="126">
        <v>5.38</v>
      </c>
      <c r="C94" s="72"/>
    </row>
    <row r="95" spans="1:3" ht="15">
      <c r="A95" s="43">
        <v>24227</v>
      </c>
      <c r="B95" s="126">
        <v>5.38</v>
      </c>
      <c r="C95" s="72"/>
    </row>
    <row r="96" spans="1:3" ht="15">
      <c r="A96" s="43">
        <v>24258</v>
      </c>
      <c r="B96" s="126">
        <v>5.38</v>
      </c>
      <c r="C96" s="72"/>
    </row>
    <row r="97" spans="1:3" ht="15">
      <c r="A97" s="43">
        <v>24288</v>
      </c>
      <c r="B97" s="126">
        <v>5.38</v>
      </c>
      <c r="C97" s="72"/>
    </row>
    <row r="98" spans="1:3" ht="15">
      <c r="A98" s="43">
        <v>24319</v>
      </c>
      <c r="B98" s="126">
        <v>5.38</v>
      </c>
      <c r="C98" s="72"/>
    </row>
    <row r="99" spans="1:3" ht="15">
      <c r="A99" s="43">
        <v>24350</v>
      </c>
      <c r="B99" s="126">
        <v>5.38</v>
      </c>
      <c r="C99" s="72"/>
    </row>
    <row r="100" spans="1:3" ht="15">
      <c r="A100" s="43">
        <v>24380</v>
      </c>
      <c r="B100" s="126">
        <v>5.38</v>
      </c>
      <c r="C100" s="72"/>
    </row>
    <row r="101" spans="1:3" ht="15">
      <c r="A101" s="43">
        <v>24411</v>
      </c>
      <c r="B101" s="126">
        <v>5.38</v>
      </c>
      <c r="C101" s="72"/>
    </row>
    <row r="102" spans="1:3" ht="15">
      <c r="A102" s="43">
        <v>24441</v>
      </c>
      <c r="B102" s="126">
        <v>5.38</v>
      </c>
      <c r="C102" s="72"/>
    </row>
    <row r="103" spans="1:3" ht="15">
      <c r="A103" s="43">
        <v>24472</v>
      </c>
      <c r="B103" s="126">
        <v>5.38</v>
      </c>
      <c r="C103" s="72"/>
    </row>
    <row r="104" spans="1:3" ht="15">
      <c r="A104" s="43">
        <v>24503</v>
      </c>
      <c r="B104" s="126">
        <v>5.38</v>
      </c>
      <c r="C104" s="72"/>
    </row>
    <row r="105" spans="1:3" ht="15">
      <c r="A105" s="43">
        <v>24531</v>
      </c>
      <c r="B105" s="126">
        <v>5.38</v>
      </c>
      <c r="C105" s="72"/>
    </row>
    <row r="106" spans="1:3" ht="15">
      <c r="A106" s="43">
        <v>24562</v>
      </c>
      <c r="B106" s="126">
        <v>5.38</v>
      </c>
      <c r="C106" s="72"/>
    </row>
    <row r="107" spans="1:3" ht="15">
      <c r="A107" s="43">
        <v>24592</v>
      </c>
      <c r="B107" s="126">
        <v>5.38</v>
      </c>
      <c r="C107" s="72"/>
    </row>
    <row r="108" spans="1:3" ht="15">
      <c r="A108" s="43">
        <v>24623</v>
      </c>
      <c r="B108" s="126">
        <v>5.38</v>
      </c>
      <c r="C108" s="72"/>
    </row>
    <row r="109" spans="1:3" ht="15">
      <c r="A109" s="43">
        <v>24653</v>
      </c>
      <c r="B109" s="126">
        <v>5.38</v>
      </c>
      <c r="C109" s="72"/>
    </row>
    <row r="110" spans="1:3" ht="15">
      <c r="A110" s="43">
        <v>24684</v>
      </c>
      <c r="B110" s="126">
        <v>5.38</v>
      </c>
      <c r="C110" s="72"/>
    </row>
    <row r="111" spans="1:3" ht="15">
      <c r="A111" s="43">
        <v>24715</v>
      </c>
      <c r="B111" s="126">
        <v>5.38</v>
      </c>
      <c r="C111" s="72"/>
    </row>
    <row r="112" spans="1:3" ht="15">
      <c r="A112" s="43">
        <v>24745</v>
      </c>
      <c r="B112" s="126">
        <v>5.38</v>
      </c>
      <c r="C112" s="72"/>
    </row>
    <row r="113" spans="1:3" ht="15">
      <c r="A113" s="43">
        <v>24776</v>
      </c>
      <c r="B113" s="126">
        <v>5.38</v>
      </c>
      <c r="C113" s="72"/>
    </row>
    <row r="114" spans="1:3" ht="15">
      <c r="A114" s="43">
        <v>24806</v>
      </c>
      <c r="B114" s="126">
        <v>5.38</v>
      </c>
      <c r="C114" s="72"/>
    </row>
    <row r="115" spans="1:3" ht="15">
      <c r="A115" s="43">
        <v>24837</v>
      </c>
      <c r="B115" s="126">
        <v>5.38</v>
      </c>
      <c r="C115" s="72"/>
    </row>
    <row r="116" spans="1:3" ht="15">
      <c r="A116" s="43">
        <v>24868</v>
      </c>
      <c r="B116" s="126">
        <v>5.38</v>
      </c>
      <c r="C116" s="72"/>
    </row>
    <row r="117" spans="1:3" ht="15">
      <c r="A117" s="43">
        <v>24897</v>
      </c>
      <c r="B117" s="126">
        <v>5.38</v>
      </c>
      <c r="C117" s="72"/>
    </row>
    <row r="118" spans="1:3" ht="15">
      <c r="A118" s="43">
        <v>24928</v>
      </c>
      <c r="B118" s="126">
        <v>5.38</v>
      </c>
      <c r="C118" s="72"/>
    </row>
    <row r="119" spans="1:3" ht="15">
      <c r="A119" s="43">
        <v>24958</v>
      </c>
      <c r="B119" s="126">
        <v>5.38</v>
      </c>
      <c r="C119" s="72"/>
    </row>
    <row r="120" spans="1:3" ht="15">
      <c r="A120" s="43">
        <v>24989</v>
      </c>
      <c r="B120" s="126">
        <v>5.38</v>
      </c>
      <c r="C120" s="72"/>
    </row>
    <row r="121" spans="1:3" ht="15">
      <c r="A121" s="43">
        <v>25019</v>
      </c>
      <c r="B121" s="126">
        <v>5.38</v>
      </c>
      <c r="C121" s="72"/>
    </row>
    <row r="122" spans="1:3" ht="15">
      <c r="A122" s="43">
        <v>25050</v>
      </c>
      <c r="B122" s="126">
        <v>5.38</v>
      </c>
      <c r="C122" s="72"/>
    </row>
    <row r="123" spans="1:3" ht="15">
      <c r="A123" s="43">
        <v>25081</v>
      </c>
      <c r="B123" s="126">
        <v>5.88</v>
      </c>
      <c r="C123" s="72"/>
    </row>
    <row r="124" spans="1:3" ht="15">
      <c r="A124" s="43">
        <v>25111</v>
      </c>
      <c r="B124" s="126">
        <v>5.88</v>
      </c>
      <c r="C124" s="72"/>
    </row>
    <row r="125" spans="1:3" ht="15">
      <c r="A125" s="43">
        <v>25142</v>
      </c>
      <c r="B125" s="126">
        <v>5.88</v>
      </c>
      <c r="C125" s="72"/>
    </row>
    <row r="126" spans="1:3" ht="15">
      <c r="A126" s="43">
        <v>25172</v>
      </c>
      <c r="B126" s="126">
        <v>5.88</v>
      </c>
      <c r="C126" s="72"/>
    </row>
    <row r="127" spans="1:3" ht="15">
      <c r="A127" s="43">
        <v>25203</v>
      </c>
      <c r="B127" s="126">
        <v>5.88</v>
      </c>
      <c r="C127" s="72"/>
    </row>
    <row r="128" spans="1:3" ht="15">
      <c r="A128" s="43">
        <v>25234</v>
      </c>
      <c r="B128" s="126">
        <v>5.88</v>
      </c>
      <c r="C128" s="72"/>
    </row>
    <row r="129" spans="1:3" ht="15">
      <c r="A129" s="43">
        <v>25262</v>
      </c>
      <c r="B129" s="126">
        <v>5.88</v>
      </c>
      <c r="C129" s="72"/>
    </row>
    <row r="130" spans="1:3" ht="15">
      <c r="A130" s="43">
        <v>25293</v>
      </c>
      <c r="B130" s="126">
        <v>5.88</v>
      </c>
      <c r="C130" s="72"/>
    </row>
    <row r="131" spans="1:3" ht="15">
      <c r="A131" s="43">
        <v>25323</v>
      </c>
      <c r="B131" s="126">
        <v>5.88</v>
      </c>
      <c r="C131" s="72"/>
    </row>
    <row r="132" spans="1:3" ht="15">
      <c r="A132" s="43">
        <v>25354</v>
      </c>
      <c r="B132" s="126">
        <v>5.88</v>
      </c>
      <c r="C132" s="72"/>
    </row>
    <row r="133" spans="1:3" ht="15">
      <c r="A133" s="43">
        <v>25384</v>
      </c>
      <c r="B133" s="126">
        <v>5.88</v>
      </c>
      <c r="C133" s="72"/>
    </row>
    <row r="134" spans="1:3" ht="15">
      <c r="A134" s="43">
        <v>25415</v>
      </c>
      <c r="B134" s="126">
        <v>5.88</v>
      </c>
      <c r="C134" s="72"/>
    </row>
    <row r="135" spans="1:3" ht="15">
      <c r="A135" s="43">
        <v>25446</v>
      </c>
      <c r="B135" s="126">
        <v>5.88</v>
      </c>
      <c r="C135" s="72"/>
    </row>
    <row r="136" spans="1:3" ht="15">
      <c r="A136" s="43">
        <v>25476</v>
      </c>
      <c r="B136" s="126">
        <v>5.88</v>
      </c>
      <c r="C136" s="72"/>
    </row>
    <row r="137" spans="1:3" ht="15">
      <c r="A137" s="43">
        <v>25507</v>
      </c>
      <c r="B137" s="126">
        <v>5.88</v>
      </c>
      <c r="C137" s="72"/>
    </row>
    <row r="138" spans="1:3" ht="15">
      <c r="A138" s="43">
        <v>25537</v>
      </c>
      <c r="B138" s="126">
        <v>5.88</v>
      </c>
      <c r="C138" s="72"/>
    </row>
    <row r="139" spans="1:3" ht="15">
      <c r="A139" s="43">
        <v>25568</v>
      </c>
      <c r="B139" s="126">
        <v>5.88</v>
      </c>
      <c r="C139" s="72"/>
    </row>
    <row r="140" spans="1:3" ht="15">
      <c r="A140" s="43">
        <v>25599</v>
      </c>
      <c r="B140" s="126">
        <v>5.88</v>
      </c>
      <c r="C140" s="72"/>
    </row>
    <row r="141" spans="1:3" ht="15">
      <c r="A141" s="43">
        <v>25627</v>
      </c>
      <c r="B141" s="126">
        <v>5.88</v>
      </c>
      <c r="C141" s="72"/>
    </row>
    <row r="142" spans="1:3" ht="15">
      <c r="A142" s="43">
        <v>25658</v>
      </c>
      <c r="B142" s="126">
        <v>5.88</v>
      </c>
      <c r="C142" s="72"/>
    </row>
    <row r="143" spans="1:3" ht="15">
      <c r="A143" s="43">
        <v>25688</v>
      </c>
      <c r="B143" s="126">
        <v>7.25</v>
      </c>
      <c r="C143" s="72"/>
    </row>
    <row r="144" spans="1:3" ht="15">
      <c r="A144" s="43">
        <v>25719</v>
      </c>
      <c r="B144" s="126">
        <v>7.25</v>
      </c>
      <c r="C144" s="72"/>
    </row>
    <row r="145" spans="1:3" ht="15">
      <c r="A145" s="43">
        <v>25749</v>
      </c>
      <c r="B145" s="126">
        <v>7.25</v>
      </c>
      <c r="C145" s="72"/>
    </row>
    <row r="146" spans="1:3" ht="15">
      <c r="A146" s="43">
        <v>25780</v>
      </c>
      <c r="B146" s="126">
        <v>7.25</v>
      </c>
      <c r="C146" s="72"/>
    </row>
    <row r="147" spans="1:3" ht="15">
      <c r="A147" s="43">
        <v>25811</v>
      </c>
      <c r="B147" s="126">
        <v>7.25</v>
      </c>
      <c r="C147" s="72"/>
    </row>
    <row r="148" spans="1:3" ht="15">
      <c r="A148" s="43">
        <v>25841</v>
      </c>
      <c r="B148" s="126">
        <v>7.25</v>
      </c>
      <c r="C148" s="72"/>
    </row>
    <row r="149" spans="1:3" ht="15">
      <c r="A149" s="43">
        <v>25872</v>
      </c>
      <c r="B149" s="126">
        <v>7.25</v>
      </c>
      <c r="C149" s="72"/>
    </row>
    <row r="150" spans="1:3" ht="15">
      <c r="A150" s="43">
        <v>25902</v>
      </c>
      <c r="B150" s="126">
        <v>7.25</v>
      </c>
      <c r="C150" s="72"/>
    </row>
    <row r="151" spans="1:3" ht="15">
      <c r="A151" s="43">
        <v>25933</v>
      </c>
      <c r="B151" s="126">
        <v>7.25</v>
      </c>
      <c r="C151" s="72"/>
    </row>
    <row r="152" spans="1:3" ht="15">
      <c r="A152" s="43">
        <v>25964</v>
      </c>
      <c r="B152" s="126">
        <v>7.25</v>
      </c>
      <c r="C152" s="72"/>
    </row>
    <row r="153" spans="1:3" ht="15">
      <c r="A153" s="43">
        <v>25992</v>
      </c>
      <c r="B153" s="126">
        <v>7.25</v>
      </c>
      <c r="C153" s="72"/>
    </row>
    <row r="154" spans="1:3" ht="15">
      <c r="A154" s="43">
        <v>26023</v>
      </c>
      <c r="B154" s="126">
        <v>7.25</v>
      </c>
      <c r="C154" s="72"/>
    </row>
    <row r="155" spans="1:3" ht="15">
      <c r="A155" s="43">
        <v>26053</v>
      </c>
      <c r="B155" s="126">
        <v>7.25</v>
      </c>
      <c r="C155" s="72"/>
    </row>
    <row r="156" spans="1:3" ht="15">
      <c r="A156" s="43">
        <v>26084</v>
      </c>
      <c r="B156" s="126">
        <v>7.25</v>
      </c>
      <c r="C156" s="72"/>
    </row>
    <row r="157" spans="1:3" ht="15">
      <c r="A157" s="43">
        <v>26114</v>
      </c>
      <c r="B157" s="126">
        <v>7.25</v>
      </c>
      <c r="C157" s="72"/>
    </row>
    <row r="158" spans="1:3" ht="15">
      <c r="A158" s="43">
        <v>26145</v>
      </c>
      <c r="B158" s="126">
        <v>7.25</v>
      </c>
      <c r="C158" s="72"/>
    </row>
    <row r="159" spans="1:3" ht="15">
      <c r="A159" s="43">
        <v>26176</v>
      </c>
      <c r="B159" s="126">
        <v>7.25</v>
      </c>
      <c r="C159" s="72"/>
    </row>
    <row r="160" spans="1:3" ht="15">
      <c r="A160" s="43">
        <v>26206</v>
      </c>
      <c r="B160" s="126">
        <v>7.25</v>
      </c>
      <c r="C160" s="72"/>
    </row>
    <row r="161" spans="1:3" ht="15">
      <c r="A161" s="43">
        <v>26237</v>
      </c>
      <c r="B161" s="126">
        <v>7.25</v>
      </c>
      <c r="C161" s="72"/>
    </row>
    <row r="162" spans="1:3" ht="15">
      <c r="A162" s="43">
        <v>26267</v>
      </c>
      <c r="B162" s="126">
        <v>7.25</v>
      </c>
      <c r="C162" s="72"/>
    </row>
    <row r="163" spans="1:3" ht="15">
      <c r="A163" s="43">
        <v>26298</v>
      </c>
      <c r="B163" s="126">
        <v>7.25</v>
      </c>
      <c r="C163" s="72"/>
    </row>
    <row r="164" spans="1:3" ht="15">
      <c r="A164" s="43">
        <v>26329</v>
      </c>
      <c r="B164" s="126">
        <v>7.25</v>
      </c>
      <c r="C164" s="72"/>
    </row>
    <row r="165" spans="1:3" ht="15">
      <c r="A165" s="43">
        <v>26358</v>
      </c>
      <c r="B165" s="126">
        <v>7</v>
      </c>
      <c r="C165" s="72"/>
    </row>
    <row r="166" spans="1:3" ht="15">
      <c r="A166" s="43">
        <v>26389</v>
      </c>
      <c r="B166" s="126">
        <v>7</v>
      </c>
      <c r="C166" s="72"/>
    </row>
    <row r="167" spans="1:3" ht="15">
      <c r="A167" s="43">
        <v>26419</v>
      </c>
      <c r="B167" s="126">
        <v>7</v>
      </c>
      <c r="C167" s="72"/>
    </row>
    <row r="168" spans="1:3" ht="15">
      <c r="A168" s="43">
        <v>26450</v>
      </c>
      <c r="B168" s="126">
        <v>7</v>
      </c>
      <c r="C168" s="72"/>
    </row>
    <row r="169" spans="1:3" ht="15">
      <c r="A169" s="43">
        <v>26480</v>
      </c>
      <c r="B169" s="126">
        <v>7</v>
      </c>
      <c r="C169" s="72"/>
    </row>
    <row r="170" spans="1:3" ht="15">
      <c r="A170" s="43">
        <v>26511</v>
      </c>
      <c r="B170" s="126">
        <v>7</v>
      </c>
      <c r="C170" s="72"/>
    </row>
    <row r="171" spans="1:3" ht="15">
      <c r="A171" s="43">
        <v>26542</v>
      </c>
      <c r="B171" s="126">
        <v>7</v>
      </c>
      <c r="C171" s="72"/>
    </row>
    <row r="172" spans="1:3" ht="15">
      <c r="A172" s="43">
        <v>26572</v>
      </c>
      <c r="B172" s="126">
        <v>7</v>
      </c>
      <c r="C172" s="72"/>
    </row>
    <row r="173" spans="1:3" ht="15">
      <c r="A173" s="43">
        <v>26603</v>
      </c>
      <c r="B173" s="126">
        <v>7</v>
      </c>
      <c r="C173" s="72"/>
    </row>
    <row r="174" spans="1:3" ht="15">
      <c r="A174" s="43">
        <v>26633</v>
      </c>
      <c r="B174" s="126">
        <v>7</v>
      </c>
      <c r="C174" s="72"/>
    </row>
    <row r="175" spans="1:3" ht="15">
      <c r="A175" s="43">
        <v>26664</v>
      </c>
      <c r="B175" s="126">
        <v>7</v>
      </c>
      <c r="C175" s="72"/>
    </row>
    <row r="176" spans="1:3" ht="15">
      <c r="A176" s="43">
        <v>26695</v>
      </c>
      <c r="B176" s="126">
        <v>7</v>
      </c>
      <c r="C176" s="72"/>
    </row>
    <row r="177" spans="1:3" ht="15">
      <c r="A177" s="43">
        <v>26723</v>
      </c>
      <c r="B177" s="126">
        <v>7</v>
      </c>
      <c r="C177" s="72"/>
    </row>
    <row r="178" spans="1:3" ht="15">
      <c r="A178" s="43">
        <v>26754</v>
      </c>
      <c r="B178" s="126">
        <v>7</v>
      </c>
      <c r="C178" s="72"/>
    </row>
    <row r="179" spans="1:3" ht="15">
      <c r="A179" s="43">
        <v>26784</v>
      </c>
      <c r="B179" s="126">
        <v>7</v>
      </c>
      <c r="C179" s="72"/>
    </row>
    <row r="180" spans="1:3" ht="15">
      <c r="A180" s="43">
        <v>26815</v>
      </c>
      <c r="B180" s="126">
        <v>7</v>
      </c>
      <c r="C180" s="72"/>
    </row>
    <row r="181" spans="1:3" ht="15">
      <c r="A181" s="43">
        <v>26845</v>
      </c>
      <c r="B181" s="126">
        <v>7</v>
      </c>
      <c r="C181" s="72"/>
    </row>
    <row r="182" spans="1:3" ht="15">
      <c r="A182" s="43">
        <v>26876</v>
      </c>
      <c r="B182" s="126">
        <v>7</v>
      </c>
      <c r="C182" s="72"/>
    </row>
    <row r="183" spans="1:3" ht="15">
      <c r="A183" s="43">
        <v>26907</v>
      </c>
      <c r="B183" s="126">
        <v>7</v>
      </c>
      <c r="C183" s="72"/>
    </row>
    <row r="184" spans="1:3" ht="15">
      <c r="A184" s="43">
        <v>26937</v>
      </c>
      <c r="B184" s="126">
        <v>7</v>
      </c>
      <c r="C184" s="72"/>
    </row>
    <row r="185" spans="1:3" ht="15">
      <c r="A185" s="43">
        <v>26968</v>
      </c>
      <c r="B185" s="126">
        <v>8.3800000000000008</v>
      </c>
      <c r="C185" s="72"/>
    </row>
    <row r="186" spans="1:3" ht="15">
      <c r="A186" s="43">
        <v>26998</v>
      </c>
      <c r="B186" s="126">
        <v>8.3800000000000008</v>
      </c>
      <c r="C186" s="72"/>
    </row>
    <row r="187" spans="1:3" ht="15">
      <c r="A187" s="43">
        <v>27029</v>
      </c>
      <c r="B187" s="126">
        <v>8.3800000000000008</v>
      </c>
      <c r="C187" s="72"/>
    </row>
    <row r="188" spans="1:3" ht="15">
      <c r="A188" s="43">
        <v>27060</v>
      </c>
      <c r="B188" s="126">
        <v>8.3800000000000008</v>
      </c>
      <c r="C188" s="72"/>
    </row>
    <row r="189" spans="1:3" ht="15">
      <c r="A189" s="43">
        <v>27088</v>
      </c>
      <c r="B189" s="126">
        <v>8.3800000000000008</v>
      </c>
      <c r="C189" s="72"/>
    </row>
    <row r="190" spans="1:3" ht="15">
      <c r="A190" s="43">
        <v>27119</v>
      </c>
      <c r="B190" s="126">
        <v>8.3800000000000008</v>
      </c>
      <c r="C190" s="72"/>
    </row>
    <row r="191" spans="1:3" ht="15">
      <c r="A191" s="43">
        <v>27149</v>
      </c>
      <c r="B191" s="126">
        <v>8.3800000000000008</v>
      </c>
      <c r="C191" s="72"/>
    </row>
    <row r="192" spans="1:3" ht="15">
      <c r="A192" s="43">
        <v>27180</v>
      </c>
      <c r="B192" s="126">
        <v>8.3800000000000008</v>
      </c>
      <c r="C192" s="72"/>
    </row>
    <row r="193" spans="1:3" ht="15">
      <c r="A193" s="43">
        <v>27210</v>
      </c>
      <c r="B193" s="126">
        <v>8.3800000000000008</v>
      </c>
      <c r="C193" s="72"/>
    </row>
    <row r="194" spans="1:3" ht="15">
      <c r="A194" s="43">
        <v>27241</v>
      </c>
      <c r="B194" s="126">
        <v>10.38</v>
      </c>
      <c r="C194" s="72"/>
    </row>
    <row r="195" spans="1:3" ht="15">
      <c r="A195" s="43">
        <v>27272</v>
      </c>
      <c r="B195" s="126">
        <v>10.38</v>
      </c>
      <c r="C195" s="72"/>
    </row>
    <row r="196" spans="1:3" ht="15">
      <c r="A196" s="43">
        <v>27302</v>
      </c>
      <c r="B196" s="126">
        <v>10.38</v>
      </c>
      <c r="C196" s="72"/>
    </row>
    <row r="197" spans="1:3" ht="15">
      <c r="A197" s="43">
        <v>27333</v>
      </c>
      <c r="B197" s="126">
        <v>10.38</v>
      </c>
      <c r="C197" s="72"/>
    </row>
    <row r="198" spans="1:3" ht="15">
      <c r="A198" s="43">
        <v>27363</v>
      </c>
      <c r="B198" s="126">
        <v>10.38</v>
      </c>
      <c r="C198" s="72"/>
    </row>
    <row r="199" spans="1:3" ht="15">
      <c r="A199" s="43">
        <v>27394</v>
      </c>
      <c r="B199" s="126">
        <v>10.38</v>
      </c>
      <c r="C199" s="72"/>
    </row>
    <row r="200" spans="1:3" ht="15">
      <c r="A200" s="43">
        <v>27425</v>
      </c>
      <c r="B200" s="126">
        <v>10.38</v>
      </c>
      <c r="C200" s="72"/>
    </row>
    <row r="201" spans="1:3" ht="15">
      <c r="A201" s="43">
        <v>27453</v>
      </c>
      <c r="B201" s="126">
        <v>10.38</v>
      </c>
      <c r="C201" s="72"/>
    </row>
    <row r="202" spans="1:3" ht="15">
      <c r="A202" s="43">
        <v>27484</v>
      </c>
      <c r="B202" s="126">
        <v>10.38</v>
      </c>
      <c r="C202" s="72"/>
    </row>
    <row r="203" spans="1:3" ht="15">
      <c r="A203" s="43">
        <v>27514</v>
      </c>
      <c r="B203" s="126">
        <v>10.130000000000001</v>
      </c>
      <c r="C203" s="72"/>
    </row>
    <row r="204" spans="1:3" ht="15">
      <c r="A204" s="43">
        <v>27545</v>
      </c>
      <c r="B204" s="126">
        <v>10.130000000000001</v>
      </c>
      <c r="C204" s="72"/>
    </row>
    <row r="205" spans="1:3" ht="15">
      <c r="A205" s="43">
        <v>27575</v>
      </c>
      <c r="B205" s="126">
        <v>10.130000000000001</v>
      </c>
      <c r="C205" s="72"/>
    </row>
    <row r="206" spans="1:3" ht="15">
      <c r="A206" s="43">
        <v>27606</v>
      </c>
      <c r="B206" s="126">
        <v>10.130000000000001</v>
      </c>
      <c r="C206" s="72"/>
    </row>
    <row r="207" spans="1:3" ht="15">
      <c r="A207" s="43">
        <v>27637</v>
      </c>
      <c r="B207" s="126">
        <v>10.130000000000001</v>
      </c>
      <c r="C207" s="72"/>
    </row>
    <row r="208" spans="1:3" ht="15">
      <c r="A208" s="43">
        <v>27667</v>
      </c>
      <c r="B208" s="126">
        <v>10.38</v>
      </c>
      <c r="C208" s="72"/>
    </row>
    <row r="209" spans="1:3" ht="15">
      <c r="A209" s="43">
        <v>27698</v>
      </c>
      <c r="B209" s="126">
        <v>10.38</v>
      </c>
      <c r="C209" s="72"/>
    </row>
    <row r="210" spans="1:3" ht="15">
      <c r="A210" s="43">
        <v>27728</v>
      </c>
      <c r="B210" s="126">
        <v>10.38</v>
      </c>
      <c r="C210" s="72"/>
    </row>
    <row r="211" spans="1:3" ht="15">
      <c r="A211" s="43">
        <v>27759</v>
      </c>
      <c r="B211" s="126">
        <v>10.38</v>
      </c>
      <c r="C211" s="72"/>
    </row>
    <row r="212" spans="1:3" ht="15">
      <c r="A212" s="43">
        <v>27790</v>
      </c>
      <c r="B212" s="126">
        <v>10.38</v>
      </c>
      <c r="C212" s="72"/>
    </row>
    <row r="213" spans="1:3" ht="15">
      <c r="A213" s="43">
        <v>27819</v>
      </c>
      <c r="B213" s="126">
        <v>9.8800000000000008</v>
      </c>
      <c r="C213" s="72"/>
    </row>
    <row r="214" spans="1:3" ht="15">
      <c r="A214" s="43">
        <v>27850</v>
      </c>
      <c r="B214" s="126">
        <v>9.8800000000000008</v>
      </c>
      <c r="C214" s="72"/>
    </row>
    <row r="215" spans="1:3" ht="15">
      <c r="A215" s="43">
        <v>27880</v>
      </c>
      <c r="B215" s="126">
        <v>9.8800000000000008</v>
      </c>
      <c r="C215" s="72"/>
    </row>
    <row r="216" spans="1:3" s="4" customFormat="1" ht="15">
      <c r="A216" s="90">
        <v>27911</v>
      </c>
      <c r="B216" s="126">
        <v>9.8800000000000008</v>
      </c>
      <c r="C216" s="104">
        <v>7.7060000000000004</v>
      </c>
    </row>
    <row r="217" spans="1:3" ht="15">
      <c r="A217" s="43">
        <v>27941</v>
      </c>
      <c r="B217" s="126">
        <v>9.8800000000000008</v>
      </c>
      <c r="C217" s="104">
        <v>8.0229999999999997</v>
      </c>
    </row>
    <row r="218" spans="1:3" ht="15">
      <c r="A218" s="43">
        <v>27972</v>
      </c>
      <c r="B218" s="126">
        <v>9.8800000000000008</v>
      </c>
      <c r="C218" s="104">
        <v>7.5709999999999997</v>
      </c>
    </row>
    <row r="219" spans="1:3" ht="15">
      <c r="A219" s="43">
        <v>28003</v>
      </c>
      <c r="B219" s="126">
        <v>9.8800000000000008</v>
      </c>
      <c r="C219" s="104">
        <v>7.7489999999999997</v>
      </c>
    </row>
    <row r="220" spans="1:3" ht="15">
      <c r="A220" s="43">
        <v>28033</v>
      </c>
      <c r="B220" s="126">
        <v>9.8800000000000008</v>
      </c>
      <c r="C220" s="104">
        <v>7.4619999999999997</v>
      </c>
    </row>
    <row r="221" spans="1:3" ht="15">
      <c r="A221" s="43">
        <v>28064</v>
      </c>
      <c r="B221" s="126">
        <v>9.8800000000000008</v>
      </c>
      <c r="C221" s="104">
        <v>7.2770000000000001</v>
      </c>
    </row>
    <row r="222" spans="1:3" ht="15">
      <c r="A222" s="43">
        <v>28094</v>
      </c>
      <c r="B222" s="126">
        <v>9.8800000000000008</v>
      </c>
      <c r="C222" s="104">
        <v>7.1749999999999998</v>
      </c>
    </row>
    <row r="223" spans="1:3" ht="15">
      <c r="A223" s="43">
        <v>28125</v>
      </c>
      <c r="B223" s="126">
        <v>9.8800000000000008</v>
      </c>
      <c r="C223" s="104">
        <v>6.3719999999999999</v>
      </c>
    </row>
    <row r="224" spans="1:3" ht="15">
      <c r="A224" s="43">
        <v>28156</v>
      </c>
      <c r="B224" s="126">
        <v>9.8800000000000008</v>
      </c>
      <c r="C224" s="104">
        <v>7.4560000000000004</v>
      </c>
    </row>
    <row r="225" spans="1:3" ht="15">
      <c r="A225" s="43">
        <v>28184</v>
      </c>
      <c r="B225" s="126">
        <v>9.8800000000000008</v>
      </c>
      <c r="C225" s="104">
        <v>7.4240000000000004</v>
      </c>
    </row>
    <row r="226" spans="1:3" ht="15">
      <c r="A226" s="43">
        <v>28215</v>
      </c>
      <c r="B226" s="126">
        <v>9.8800000000000008</v>
      </c>
      <c r="C226" s="104">
        <v>7.5759999999999996</v>
      </c>
    </row>
    <row r="227" spans="1:3" ht="15">
      <c r="A227" s="43">
        <v>28245</v>
      </c>
      <c r="B227" s="126">
        <v>9.8800000000000008</v>
      </c>
      <c r="C227" s="104">
        <v>7.3620000000000001</v>
      </c>
    </row>
    <row r="228" spans="1:3" ht="15">
      <c r="A228" s="43">
        <v>28276</v>
      </c>
      <c r="B228" s="126">
        <v>9.8800000000000008</v>
      </c>
      <c r="C228" s="104">
        <v>8.6440000000000001</v>
      </c>
    </row>
    <row r="229" spans="1:3" ht="15">
      <c r="A229" s="43">
        <v>28306</v>
      </c>
      <c r="B229" s="126">
        <v>9.8800000000000008</v>
      </c>
      <c r="C229" s="104">
        <v>9.52</v>
      </c>
    </row>
    <row r="230" spans="1:3" ht="15">
      <c r="A230" s="43">
        <v>28337</v>
      </c>
      <c r="B230" s="126">
        <v>9.8800000000000008</v>
      </c>
      <c r="C230" s="104">
        <v>9.3360000000000003</v>
      </c>
    </row>
    <row r="231" spans="1:3" ht="15">
      <c r="A231" s="43">
        <v>28368</v>
      </c>
      <c r="B231" s="126">
        <v>9.8800000000000008</v>
      </c>
      <c r="C231" s="104">
        <v>9.67</v>
      </c>
    </row>
    <row r="232" spans="1:3" ht="15">
      <c r="A232" s="43">
        <v>28398</v>
      </c>
      <c r="B232" s="126">
        <v>9.8800000000000008</v>
      </c>
      <c r="C232" s="104">
        <v>9.4689999999999994</v>
      </c>
    </row>
    <row r="233" spans="1:3" ht="15">
      <c r="A233" s="43">
        <v>28429</v>
      </c>
      <c r="B233" s="126">
        <v>9.8800000000000008</v>
      </c>
      <c r="C233" s="104">
        <v>8.8550000000000004</v>
      </c>
    </row>
    <row r="234" spans="1:3" ht="15">
      <c r="A234" s="43">
        <v>28459</v>
      </c>
      <c r="B234" s="126">
        <v>9.8800000000000008</v>
      </c>
      <c r="C234" s="104">
        <v>9.1639999999999997</v>
      </c>
    </row>
    <row r="235" spans="1:3" ht="15">
      <c r="A235" s="43">
        <v>28490</v>
      </c>
      <c r="B235" s="126">
        <v>9.8800000000000008</v>
      </c>
      <c r="C235" s="104">
        <v>9.1479999999999997</v>
      </c>
    </row>
    <row r="236" spans="1:3" ht="15">
      <c r="A236" s="43">
        <v>28521</v>
      </c>
      <c r="B236" s="126">
        <v>9.6300000000000008</v>
      </c>
      <c r="C236" s="104">
        <v>8.7550000000000008</v>
      </c>
    </row>
    <row r="237" spans="1:3" ht="15">
      <c r="A237" s="43">
        <v>28549</v>
      </c>
      <c r="B237" s="126">
        <v>9.3800000000000008</v>
      </c>
      <c r="C237" s="104">
        <v>8.4190000000000005</v>
      </c>
    </row>
    <row r="238" spans="1:3" ht="15">
      <c r="A238" s="43">
        <v>28580</v>
      </c>
      <c r="B238" s="126">
        <v>9.3800000000000008</v>
      </c>
      <c r="C238" s="104">
        <v>7.9530000000000003</v>
      </c>
    </row>
    <row r="239" spans="1:3" ht="15">
      <c r="A239" s="43">
        <v>28610</v>
      </c>
      <c r="B239" s="126">
        <v>9.3800000000000008</v>
      </c>
      <c r="C239" s="104">
        <v>7.673</v>
      </c>
    </row>
    <row r="240" spans="1:3" ht="15">
      <c r="A240" s="43">
        <v>28641</v>
      </c>
      <c r="B240" s="126">
        <v>9.3800000000000008</v>
      </c>
      <c r="C240" s="104">
        <v>9.109</v>
      </c>
    </row>
    <row r="241" spans="1:3" ht="15">
      <c r="A241" s="43">
        <v>28671</v>
      </c>
      <c r="B241" s="126">
        <v>9.3800000000000008</v>
      </c>
      <c r="C241" s="104">
        <v>9.0399999999999991</v>
      </c>
    </row>
    <row r="242" spans="1:3" ht="15">
      <c r="A242" s="43">
        <v>28702</v>
      </c>
      <c r="B242" s="126">
        <v>9.3800000000000008</v>
      </c>
      <c r="C242" s="104">
        <v>8.8130000000000006</v>
      </c>
    </row>
    <row r="243" spans="1:3" ht="15">
      <c r="A243" s="43">
        <v>28733</v>
      </c>
      <c r="B243" s="126">
        <v>9.3800000000000008</v>
      </c>
      <c r="C243" s="104">
        <v>9.0079999999999991</v>
      </c>
    </row>
    <row r="244" spans="1:3" ht="15">
      <c r="A244" s="43">
        <v>28763</v>
      </c>
      <c r="B244" s="126">
        <v>9.3800000000000008</v>
      </c>
      <c r="C244" s="104">
        <v>9.18</v>
      </c>
    </row>
    <row r="245" spans="1:3" ht="15">
      <c r="A245" s="43">
        <v>28794</v>
      </c>
      <c r="B245" s="126">
        <v>9.3800000000000008</v>
      </c>
      <c r="C245" s="104">
        <v>9.3989999999999991</v>
      </c>
    </row>
    <row r="246" spans="1:3" ht="15">
      <c r="A246" s="43">
        <v>28824</v>
      </c>
      <c r="B246" s="126">
        <v>9.3800000000000008</v>
      </c>
      <c r="C246" s="104">
        <v>7.97</v>
      </c>
    </row>
    <row r="247" spans="1:3" ht="15">
      <c r="A247" s="43">
        <v>28855</v>
      </c>
      <c r="B247" s="126">
        <v>9.1300000000000008</v>
      </c>
      <c r="C247" s="104">
        <v>8.3149999999999995</v>
      </c>
    </row>
    <row r="248" spans="1:3" ht="15">
      <c r="A248" s="43">
        <v>28886</v>
      </c>
      <c r="B248" s="126">
        <v>9.1300000000000008</v>
      </c>
      <c r="C248" s="104">
        <v>8.1790000000000003</v>
      </c>
    </row>
    <row r="249" spans="1:3" ht="15">
      <c r="A249" s="43">
        <v>28914</v>
      </c>
      <c r="B249" s="126">
        <v>9.1300000000000008</v>
      </c>
      <c r="C249" s="104">
        <v>7.8250000000000002</v>
      </c>
    </row>
    <row r="250" spans="1:3" ht="15">
      <c r="A250" s="43">
        <v>28945</v>
      </c>
      <c r="B250" s="126">
        <v>9.1300000000000008</v>
      </c>
      <c r="C250" s="104">
        <v>8.1820000000000004</v>
      </c>
    </row>
    <row r="251" spans="1:3" ht="15">
      <c r="A251" s="43">
        <v>28975</v>
      </c>
      <c r="B251" s="126">
        <v>9.1300000000000008</v>
      </c>
      <c r="C251" s="104">
        <v>8.6110000000000007</v>
      </c>
    </row>
    <row r="252" spans="1:3" ht="15">
      <c r="A252" s="43">
        <v>29006</v>
      </c>
      <c r="B252" s="126">
        <v>9.1300000000000008</v>
      </c>
      <c r="C252" s="104">
        <v>9.4459999999999997</v>
      </c>
    </row>
    <row r="253" spans="1:3" ht="15">
      <c r="A253" s="43">
        <v>29036</v>
      </c>
      <c r="B253" s="126">
        <v>9.1300000000000008</v>
      </c>
      <c r="C253" s="104">
        <v>8.7140000000000004</v>
      </c>
    </row>
    <row r="254" spans="1:3" ht="15">
      <c r="A254" s="43">
        <v>29067</v>
      </c>
      <c r="B254" s="126">
        <v>9.1300000000000008</v>
      </c>
      <c r="C254" s="104">
        <v>10.057</v>
      </c>
    </row>
    <row r="255" spans="1:3" ht="15">
      <c r="A255" s="43">
        <v>29098</v>
      </c>
      <c r="B255" s="126">
        <v>9.1300000000000008</v>
      </c>
      <c r="C255" s="104">
        <v>10.63</v>
      </c>
    </row>
    <row r="256" spans="1:3" ht="15">
      <c r="A256" s="43">
        <v>29128</v>
      </c>
      <c r="B256" s="126">
        <v>9.1300000000000008</v>
      </c>
      <c r="C256" s="104">
        <v>9.4130000000000003</v>
      </c>
    </row>
    <row r="257" spans="1:3" ht="15">
      <c r="A257" s="43">
        <v>29159</v>
      </c>
      <c r="B257" s="126">
        <v>9.1300000000000008</v>
      </c>
      <c r="C257" s="104">
        <v>9.0500000000000007</v>
      </c>
    </row>
    <row r="258" spans="1:3" ht="15">
      <c r="A258" s="43">
        <v>29189</v>
      </c>
      <c r="B258" s="126">
        <v>9.1300000000000008</v>
      </c>
      <c r="C258" s="104">
        <v>8.9890000000000008</v>
      </c>
    </row>
    <row r="259" spans="1:3" ht="15">
      <c r="A259" s="43">
        <v>29220</v>
      </c>
      <c r="B259" s="126">
        <v>9.1300000000000008</v>
      </c>
      <c r="C259" s="104">
        <v>9.5</v>
      </c>
    </row>
    <row r="260" spans="1:3" ht="15">
      <c r="A260" s="43">
        <v>29251</v>
      </c>
      <c r="B260" s="126">
        <v>9.1300000000000008</v>
      </c>
      <c r="C260" s="104">
        <v>9.2379999999999995</v>
      </c>
    </row>
    <row r="261" spans="1:3" ht="15">
      <c r="A261" s="43">
        <v>29280</v>
      </c>
      <c r="B261" s="126">
        <v>9.1300000000000008</v>
      </c>
      <c r="C261" s="104">
        <v>8.8569999999999993</v>
      </c>
    </row>
    <row r="262" spans="1:3" ht="15">
      <c r="A262" s="43">
        <v>29311</v>
      </c>
      <c r="B262" s="126">
        <v>9.6300000000000008</v>
      </c>
      <c r="C262" s="104">
        <v>10.404999999999999</v>
      </c>
    </row>
    <row r="263" spans="1:3" ht="15">
      <c r="A263" s="43">
        <v>29341</v>
      </c>
      <c r="B263" s="126">
        <v>9.8800000000000008</v>
      </c>
      <c r="C263" s="104">
        <v>10.683999999999999</v>
      </c>
    </row>
    <row r="264" spans="1:3" ht="15">
      <c r="A264" s="43">
        <v>29372</v>
      </c>
      <c r="B264" s="126">
        <v>9.8800000000000008</v>
      </c>
      <c r="C264" s="104">
        <v>13.715999999999999</v>
      </c>
    </row>
    <row r="265" spans="1:3" ht="15">
      <c r="A265" s="43">
        <v>29402</v>
      </c>
      <c r="B265" s="126">
        <v>9.8800000000000008</v>
      </c>
      <c r="C265" s="104">
        <v>13.726000000000001</v>
      </c>
    </row>
    <row r="266" spans="1:3" ht="15">
      <c r="A266" s="43">
        <v>29433</v>
      </c>
      <c r="B266" s="126">
        <v>10.25</v>
      </c>
      <c r="C266" s="104">
        <v>12.859</v>
      </c>
    </row>
    <row r="267" spans="1:3" ht="15">
      <c r="A267" s="43">
        <v>29464</v>
      </c>
      <c r="B267" s="126">
        <v>10.25</v>
      </c>
      <c r="C267" s="104">
        <v>12.417</v>
      </c>
    </row>
    <row r="268" spans="1:3" ht="15">
      <c r="A268" s="43">
        <v>29494</v>
      </c>
      <c r="B268" s="126">
        <v>10.25</v>
      </c>
      <c r="C268" s="104">
        <v>11.227</v>
      </c>
    </row>
    <row r="269" spans="1:3" ht="15">
      <c r="A269" s="43">
        <v>29525</v>
      </c>
      <c r="B269" s="126">
        <v>10.25</v>
      </c>
      <c r="C269" s="104">
        <v>9.8260000000000005</v>
      </c>
    </row>
    <row r="270" spans="1:3" ht="15">
      <c r="A270" s="43">
        <v>29555</v>
      </c>
      <c r="B270" s="126">
        <v>10.25</v>
      </c>
      <c r="C270" s="104">
        <v>10.324999999999999</v>
      </c>
    </row>
    <row r="271" spans="1:3" ht="15">
      <c r="A271" s="43">
        <v>29586</v>
      </c>
      <c r="B271" s="126">
        <v>11</v>
      </c>
      <c r="C271" s="104">
        <v>10.881</v>
      </c>
    </row>
    <row r="272" spans="1:3" ht="15">
      <c r="A272" s="43">
        <v>29617</v>
      </c>
      <c r="B272" s="126">
        <v>11.5</v>
      </c>
      <c r="C272" s="104">
        <v>10.675000000000001</v>
      </c>
    </row>
    <row r="273" spans="1:3" ht="15">
      <c r="A273" s="43">
        <v>29645</v>
      </c>
      <c r="B273" s="126">
        <v>11.5</v>
      </c>
      <c r="C273" s="104">
        <v>11</v>
      </c>
    </row>
    <row r="274" spans="1:3" ht="15">
      <c r="A274" s="43">
        <v>29676</v>
      </c>
      <c r="B274" s="126">
        <v>11.5</v>
      </c>
      <c r="C274" s="104">
        <v>11.989000000000001</v>
      </c>
    </row>
    <row r="275" spans="1:3" ht="15">
      <c r="A275" s="43">
        <v>29706</v>
      </c>
      <c r="B275" s="126">
        <v>11.5</v>
      </c>
      <c r="C275" s="104">
        <v>13.087999999999999</v>
      </c>
    </row>
    <row r="276" spans="1:3" ht="15">
      <c r="A276" s="43">
        <v>29737</v>
      </c>
      <c r="B276" s="126">
        <v>11.5</v>
      </c>
      <c r="C276" s="104">
        <v>14.19</v>
      </c>
    </row>
    <row r="277" spans="1:3" ht="15">
      <c r="A277" s="43">
        <v>29767</v>
      </c>
      <c r="B277" s="126">
        <v>11.5</v>
      </c>
      <c r="C277" s="104">
        <v>15.33</v>
      </c>
    </row>
    <row r="278" spans="1:3" ht="15">
      <c r="A278" s="43">
        <v>29798</v>
      </c>
      <c r="B278" s="126">
        <v>11.5</v>
      </c>
      <c r="C278" s="104">
        <v>15.44</v>
      </c>
    </row>
    <row r="279" spans="1:3" ht="15">
      <c r="A279" s="43">
        <v>29829</v>
      </c>
      <c r="B279" s="126">
        <v>12</v>
      </c>
      <c r="C279" s="104">
        <v>15</v>
      </c>
    </row>
    <row r="280" spans="1:3" ht="15">
      <c r="A280" s="43">
        <v>29859</v>
      </c>
      <c r="B280" s="126">
        <v>12</v>
      </c>
      <c r="C280" s="104">
        <v>14.676</v>
      </c>
    </row>
    <row r="281" spans="1:3" ht="15">
      <c r="A281" s="43">
        <v>29890</v>
      </c>
      <c r="B281" s="126">
        <v>12.5</v>
      </c>
      <c r="C281" s="104">
        <v>14.335000000000001</v>
      </c>
    </row>
    <row r="282" spans="1:3" ht="15">
      <c r="A282" s="43">
        <v>29920</v>
      </c>
      <c r="B282" s="126">
        <v>12.5</v>
      </c>
      <c r="C282" s="104">
        <v>14.542</v>
      </c>
    </row>
    <row r="283" spans="1:3" ht="15">
      <c r="A283" s="43">
        <v>29951</v>
      </c>
      <c r="B283" s="126">
        <v>12.5</v>
      </c>
      <c r="C283" s="104">
        <v>15.619</v>
      </c>
    </row>
    <row r="284" spans="1:3" ht="15">
      <c r="A284" s="43">
        <v>29982</v>
      </c>
      <c r="B284" s="126">
        <v>12.5</v>
      </c>
      <c r="C284" s="104">
        <v>14.994</v>
      </c>
    </row>
    <row r="285" spans="1:3" ht="15">
      <c r="A285" s="43">
        <v>30010</v>
      </c>
      <c r="B285" s="126">
        <v>12.5</v>
      </c>
      <c r="C285" s="104">
        <v>15.204000000000001</v>
      </c>
    </row>
    <row r="286" spans="1:3" ht="15">
      <c r="A286" s="43">
        <v>30041</v>
      </c>
      <c r="B286" s="126">
        <v>13</v>
      </c>
      <c r="C286" s="104">
        <v>16.082000000000001</v>
      </c>
    </row>
    <row r="287" spans="1:3" ht="15">
      <c r="A287" s="43">
        <v>30071</v>
      </c>
      <c r="B287" s="126">
        <v>13.5</v>
      </c>
      <c r="C287" s="104">
        <v>19.094000000000001</v>
      </c>
    </row>
    <row r="288" spans="1:3" ht="15">
      <c r="A288" s="43">
        <v>30102</v>
      </c>
      <c r="B288" s="126">
        <v>13.5</v>
      </c>
      <c r="C288" s="104">
        <v>18.393000000000001</v>
      </c>
    </row>
    <row r="289" spans="1:3" ht="15">
      <c r="A289" s="43">
        <v>30132</v>
      </c>
      <c r="B289" s="126">
        <v>13.5</v>
      </c>
      <c r="C289" s="104">
        <v>17.579999999999998</v>
      </c>
    </row>
    <row r="290" spans="1:3" ht="15">
      <c r="A290" s="43">
        <v>30163</v>
      </c>
      <c r="B290" s="126">
        <v>13.5</v>
      </c>
      <c r="C290" s="104">
        <v>16.510999999999999</v>
      </c>
    </row>
    <row r="291" spans="1:3" ht="15">
      <c r="A291" s="43">
        <v>30194</v>
      </c>
      <c r="B291" s="126">
        <v>13.5</v>
      </c>
      <c r="C291" s="104">
        <v>20.766999999999999</v>
      </c>
    </row>
    <row r="292" spans="1:3" ht="15">
      <c r="A292" s="43">
        <v>30224</v>
      </c>
      <c r="B292" s="126">
        <v>13.5</v>
      </c>
      <c r="C292" s="104">
        <v>16.097000000000001</v>
      </c>
    </row>
    <row r="293" spans="1:3" ht="15">
      <c r="A293" s="43">
        <v>30255</v>
      </c>
      <c r="B293" s="126">
        <v>13.5</v>
      </c>
      <c r="C293" s="104">
        <v>15.696</v>
      </c>
    </row>
    <row r="294" spans="1:3" ht="15">
      <c r="A294" s="43">
        <v>30285</v>
      </c>
      <c r="B294" s="126">
        <v>13.5</v>
      </c>
      <c r="C294" s="104">
        <v>14</v>
      </c>
    </row>
    <row r="295" spans="1:3" ht="15">
      <c r="A295" s="43">
        <v>30316</v>
      </c>
      <c r="B295" s="126">
        <v>13.5</v>
      </c>
      <c r="C295" s="104">
        <v>11.458</v>
      </c>
    </row>
    <row r="296" spans="1:3" ht="15">
      <c r="A296" s="43">
        <v>30347</v>
      </c>
      <c r="B296" s="126">
        <v>13.5</v>
      </c>
      <c r="C296" s="104">
        <v>12.362</v>
      </c>
    </row>
    <row r="297" spans="1:3" ht="15">
      <c r="A297" s="43">
        <v>30375</v>
      </c>
      <c r="B297" s="126">
        <v>12.5</v>
      </c>
      <c r="C297" s="104">
        <v>12.675000000000001</v>
      </c>
    </row>
    <row r="298" spans="1:3" ht="15">
      <c r="A298" s="43">
        <v>30406</v>
      </c>
      <c r="B298" s="126">
        <v>12.5</v>
      </c>
      <c r="C298" s="104">
        <v>16.734000000000002</v>
      </c>
    </row>
    <row r="299" spans="1:3" ht="15">
      <c r="A299" s="43">
        <v>30436</v>
      </c>
      <c r="B299" s="126">
        <v>12.5</v>
      </c>
      <c r="C299" s="104">
        <v>12.611000000000001</v>
      </c>
    </row>
    <row r="300" spans="1:3" ht="15">
      <c r="A300" s="43">
        <v>30467</v>
      </c>
      <c r="B300" s="126">
        <v>12.5</v>
      </c>
      <c r="C300" s="104">
        <v>11.898</v>
      </c>
    </row>
    <row r="301" spans="1:3" ht="15">
      <c r="A301" s="43">
        <v>30497</v>
      </c>
      <c r="B301" s="126">
        <v>12.5</v>
      </c>
      <c r="C301" s="104">
        <v>11.744</v>
      </c>
    </row>
    <row r="302" spans="1:3" ht="15">
      <c r="A302" s="43">
        <v>30528</v>
      </c>
      <c r="B302" s="126">
        <v>12.5</v>
      </c>
      <c r="C302" s="104">
        <v>10.345000000000001</v>
      </c>
    </row>
    <row r="303" spans="1:3" ht="15">
      <c r="A303" s="43">
        <v>30559</v>
      </c>
      <c r="B303" s="126">
        <v>12.5</v>
      </c>
      <c r="C303" s="104">
        <v>10.667999999999999</v>
      </c>
    </row>
    <row r="304" spans="1:3" ht="15">
      <c r="A304" s="43">
        <v>30589</v>
      </c>
      <c r="B304" s="126">
        <v>12</v>
      </c>
      <c r="C304" s="104">
        <v>10.983000000000001</v>
      </c>
    </row>
    <row r="305" spans="1:3" ht="15">
      <c r="A305" s="43">
        <v>30620</v>
      </c>
      <c r="B305" s="126">
        <v>12</v>
      </c>
      <c r="C305" s="104">
        <v>10.244</v>
      </c>
    </row>
    <row r="306" spans="1:3" ht="15">
      <c r="A306" s="43">
        <v>30650</v>
      </c>
      <c r="B306" s="126">
        <v>12</v>
      </c>
      <c r="C306" s="104">
        <v>9.9659999999999993</v>
      </c>
    </row>
    <row r="307" spans="1:3" ht="15">
      <c r="A307" s="43">
        <v>30681</v>
      </c>
      <c r="B307" s="126">
        <v>12</v>
      </c>
      <c r="C307" s="104">
        <v>4.7560000000000002</v>
      </c>
    </row>
    <row r="308" spans="1:3" ht="15">
      <c r="A308" s="43">
        <v>30712</v>
      </c>
      <c r="B308" s="126">
        <v>11.5</v>
      </c>
      <c r="C308" s="104">
        <v>9.1310000000000002</v>
      </c>
    </row>
    <row r="309" spans="1:3" ht="15">
      <c r="A309" s="43">
        <v>30741</v>
      </c>
      <c r="B309" s="126">
        <v>11.5</v>
      </c>
      <c r="C309" s="104">
        <v>9.7789999999999999</v>
      </c>
    </row>
    <row r="310" spans="1:3" ht="15">
      <c r="A310" s="43">
        <v>30772</v>
      </c>
      <c r="B310" s="126">
        <v>11.5</v>
      </c>
      <c r="C310" s="104">
        <v>12.551</v>
      </c>
    </row>
    <row r="311" spans="1:3" ht="15">
      <c r="A311" s="43">
        <v>30802</v>
      </c>
      <c r="B311" s="126">
        <v>11.5</v>
      </c>
      <c r="C311" s="104">
        <v>15.147</v>
      </c>
    </row>
    <row r="312" spans="1:3" ht="15">
      <c r="A312" s="43">
        <v>30833</v>
      </c>
      <c r="B312" s="126">
        <v>11.5</v>
      </c>
      <c r="C312" s="104">
        <v>14.076000000000001</v>
      </c>
    </row>
    <row r="313" spans="1:3" ht="15">
      <c r="A313" s="43">
        <v>30863</v>
      </c>
      <c r="B313" s="126">
        <v>11.5</v>
      </c>
      <c r="C313" s="104">
        <v>12.333</v>
      </c>
    </row>
    <row r="314" spans="1:3" ht="15">
      <c r="A314" s="43">
        <v>30894</v>
      </c>
      <c r="B314" s="126">
        <v>11.5</v>
      </c>
      <c r="C314" s="104">
        <v>12.193</v>
      </c>
    </row>
    <row r="315" spans="1:3" ht="15">
      <c r="A315" s="43">
        <v>30925</v>
      </c>
      <c r="B315" s="126">
        <v>11.5</v>
      </c>
      <c r="C315" s="104">
        <v>11.614000000000001</v>
      </c>
    </row>
    <row r="316" spans="1:3" ht="15">
      <c r="A316" s="43">
        <v>30955</v>
      </c>
      <c r="B316" s="126">
        <v>11.5</v>
      </c>
      <c r="C316" s="104">
        <v>11.069000000000001</v>
      </c>
    </row>
    <row r="317" spans="1:3" ht="15">
      <c r="A317" s="43">
        <v>30986</v>
      </c>
      <c r="B317" s="126">
        <v>11.5</v>
      </c>
      <c r="C317" s="104">
        <v>11.141</v>
      </c>
    </row>
    <row r="318" spans="1:3" ht="15">
      <c r="A318" s="43">
        <v>31016</v>
      </c>
      <c r="B318" s="126">
        <v>11.5</v>
      </c>
      <c r="C318" s="104">
        <v>11.522</v>
      </c>
    </row>
    <row r="319" spans="1:3" ht="15">
      <c r="A319" s="43">
        <v>31047</v>
      </c>
      <c r="B319" s="126">
        <v>11.5</v>
      </c>
      <c r="C319" s="104">
        <v>12.007</v>
      </c>
    </row>
    <row r="320" spans="1:3" ht="15">
      <c r="A320" s="43">
        <v>31078</v>
      </c>
      <c r="B320" s="126">
        <v>11.5</v>
      </c>
      <c r="C320" s="104">
        <v>11.268000000000001</v>
      </c>
    </row>
    <row r="321" spans="1:3" ht="15">
      <c r="A321" s="43">
        <v>31106</v>
      </c>
      <c r="B321" s="126">
        <v>11.5</v>
      </c>
      <c r="C321" s="104">
        <v>11.644</v>
      </c>
    </row>
    <row r="322" spans="1:3" ht="15">
      <c r="A322" s="43">
        <v>31137</v>
      </c>
      <c r="B322" s="126">
        <v>11.5</v>
      </c>
      <c r="C322" s="104">
        <v>13.97</v>
      </c>
    </row>
    <row r="323" spans="1:3" ht="15">
      <c r="A323" s="43">
        <v>31167</v>
      </c>
      <c r="B323" s="126">
        <v>12</v>
      </c>
      <c r="C323" s="104">
        <v>15.395</v>
      </c>
    </row>
    <row r="324" spans="1:3" ht="15">
      <c r="A324" s="43">
        <v>31198</v>
      </c>
      <c r="B324" s="126">
        <v>12</v>
      </c>
      <c r="C324" s="104">
        <v>15.837</v>
      </c>
    </row>
    <row r="325" spans="1:3" ht="15">
      <c r="A325" s="43">
        <v>31228</v>
      </c>
      <c r="B325" s="126">
        <v>12.13</v>
      </c>
      <c r="C325" s="104">
        <v>18.919</v>
      </c>
    </row>
    <row r="326" spans="1:3" ht="15">
      <c r="A326" s="43">
        <v>31259</v>
      </c>
      <c r="B326" s="126">
        <v>12.5</v>
      </c>
      <c r="C326" s="104">
        <v>15.475</v>
      </c>
    </row>
    <row r="327" spans="1:3" ht="15">
      <c r="A327" s="43">
        <v>31290</v>
      </c>
      <c r="B327" s="126">
        <v>12.5</v>
      </c>
      <c r="C327" s="104">
        <v>16.5</v>
      </c>
    </row>
    <row r="328" spans="1:3" ht="15">
      <c r="A328" s="43">
        <v>31320</v>
      </c>
      <c r="B328" s="126">
        <v>12.88</v>
      </c>
      <c r="C328" s="104">
        <v>16.411000000000001</v>
      </c>
    </row>
    <row r="329" spans="1:3" ht="15">
      <c r="A329" s="43">
        <v>31351</v>
      </c>
      <c r="B329" s="126">
        <v>13.5</v>
      </c>
      <c r="C329" s="104">
        <v>16.087</v>
      </c>
    </row>
    <row r="330" spans="1:3" ht="15">
      <c r="A330" s="43">
        <v>31381</v>
      </c>
      <c r="B330" s="126">
        <v>13.5</v>
      </c>
      <c r="C330" s="104">
        <v>18.119</v>
      </c>
    </row>
    <row r="331" spans="1:3" ht="15">
      <c r="A331" s="43">
        <v>31412</v>
      </c>
      <c r="B331" s="126">
        <v>13.5</v>
      </c>
      <c r="C331" s="104">
        <v>19.393999999999998</v>
      </c>
    </row>
    <row r="332" spans="1:3" ht="15">
      <c r="A332" s="43">
        <v>31443</v>
      </c>
      <c r="B332" s="126">
        <v>13.5</v>
      </c>
      <c r="C332" s="104">
        <v>18.905000000000001</v>
      </c>
    </row>
    <row r="333" spans="1:3" ht="15">
      <c r="A333" s="43">
        <v>31471</v>
      </c>
      <c r="B333" s="126">
        <v>13.5</v>
      </c>
      <c r="C333" s="104">
        <v>18.581</v>
      </c>
    </row>
    <row r="334" spans="1:3" ht="15">
      <c r="A334" s="43">
        <v>31502</v>
      </c>
      <c r="B334" s="126">
        <v>13.5</v>
      </c>
      <c r="C334" s="104">
        <v>17.289000000000001</v>
      </c>
    </row>
    <row r="335" spans="1:3" ht="15">
      <c r="A335" s="43">
        <v>31532</v>
      </c>
      <c r="B335" s="126">
        <v>15.5</v>
      </c>
      <c r="C335" s="104">
        <v>17.149000000000001</v>
      </c>
    </row>
    <row r="336" spans="1:3" ht="15">
      <c r="A336" s="43">
        <v>31563</v>
      </c>
      <c r="B336" s="126">
        <v>15.5</v>
      </c>
      <c r="C336" s="104">
        <v>15.108000000000001</v>
      </c>
    </row>
    <row r="337" spans="1:3" ht="15">
      <c r="A337" s="43">
        <v>31593</v>
      </c>
      <c r="B337" s="126">
        <v>15.5</v>
      </c>
      <c r="C337" s="104">
        <v>15.435</v>
      </c>
    </row>
    <row r="338" spans="1:3" ht="15">
      <c r="A338" s="43">
        <v>31624</v>
      </c>
      <c r="B338" s="126">
        <v>15.5</v>
      </c>
      <c r="C338" s="104">
        <v>14.712</v>
      </c>
    </row>
    <row r="339" spans="1:3" ht="15">
      <c r="A339" s="43">
        <v>31655</v>
      </c>
      <c r="B339" s="126">
        <v>15.5</v>
      </c>
      <c r="C339" s="104">
        <v>17.78</v>
      </c>
    </row>
    <row r="340" spans="1:3" ht="15">
      <c r="A340" s="43">
        <v>31685</v>
      </c>
      <c r="B340" s="126">
        <v>15.5</v>
      </c>
      <c r="C340" s="104">
        <v>17.698</v>
      </c>
    </row>
    <row r="341" spans="1:3" ht="15">
      <c r="A341" s="43">
        <v>31716</v>
      </c>
      <c r="B341" s="126">
        <v>15.5</v>
      </c>
      <c r="C341" s="104">
        <v>16.641999999999999</v>
      </c>
    </row>
    <row r="342" spans="1:3" ht="15">
      <c r="A342" s="43">
        <v>31746</v>
      </c>
      <c r="B342" s="126">
        <v>15.5</v>
      </c>
      <c r="C342" s="104">
        <v>16.350999999999999</v>
      </c>
    </row>
    <row r="343" spans="1:3" ht="15">
      <c r="A343" s="43">
        <v>31777</v>
      </c>
      <c r="B343" s="126">
        <v>15.5</v>
      </c>
      <c r="C343" s="104">
        <v>15.500999999999999</v>
      </c>
    </row>
    <row r="344" spans="1:3" ht="15">
      <c r="A344" s="43">
        <v>31808</v>
      </c>
      <c r="B344" s="126">
        <v>15.5</v>
      </c>
      <c r="C344" s="104">
        <v>16.62</v>
      </c>
    </row>
    <row r="345" spans="1:3" ht="15">
      <c r="A345" s="43">
        <v>31836</v>
      </c>
      <c r="B345" s="126">
        <v>15.5</v>
      </c>
      <c r="C345" s="104">
        <v>16.431000000000001</v>
      </c>
    </row>
    <row r="346" spans="1:3" ht="15">
      <c r="A346" s="43">
        <v>31867</v>
      </c>
      <c r="B346" s="126">
        <v>15.5</v>
      </c>
      <c r="C346" s="104">
        <v>16.225999999999999</v>
      </c>
    </row>
    <row r="347" spans="1:3" ht="15">
      <c r="A347" s="43">
        <v>31897</v>
      </c>
      <c r="B347" s="126">
        <v>15.5</v>
      </c>
      <c r="C347" s="104">
        <v>14.8</v>
      </c>
    </row>
    <row r="348" spans="1:3" ht="15">
      <c r="A348" s="43">
        <v>31928</v>
      </c>
      <c r="B348" s="126">
        <v>15.5</v>
      </c>
      <c r="C348" s="104">
        <v>14.263</v>
      </c>
    </row>
    <row r="349" spans="1:3" ht="15">
      <c r="A349" s="43">
        <v>31958</v>
      </c>
      <c r="B349" s="126">
        <v>15.5</v>
      </c>
      <c r="C349" s="104">
        <v>13.185</v>
      </c>
    </row>
    <row r="350" spans="1:3" ht="15">
      <c r="A350" s="43">
        <v>31989</v>
      </c>
      <c r="B350" s="126">
        <v>15.5</v>
      </c>
      <c r="C350" s="104">
        <v>12.427</v>
      </c>
    </row>
    <row r="351" spans="1:3" ht="15">
      <c r="A351" s="43">
        <v>32020</v>
      </c>
      <c r="B351" s="126">
        <v>15.06</v>
      </c>
      <c r="C351" s="104">
        <v>12.163</v>
      </c>
    </row>
    <row r="352" spans="1:3" ht="15">
      <c r="A352" s="43">
        <v>32050</v>
      </c>
      <c r="B352" s="126">
        <v>14.75</v>
      </c>
      <c r="C352" s="104">
        <v>11.802</v>
      </c>
    </row>
    <row r="353" spans="1:3" ht="15">
      <c r="A353" s="43">
        <v>32081</v>
      </c>
      <c r="B353" s="126">
        <v>14.5</v>
      </c>
      <c r="C353" s="104">
        <v>11.303000000000001</v>
      </c>
    </row>
    <row r="354" spans="1:3" ht="15">
      <c r="A354" s="43">
        <v>32111</v>
      </c>
      <c r="B354" s="126">
        <v>14.13</v>
      </c>
      <c r="C354" s="104">
        <v>11.692</v>
      </c>
    </row>
    <row r="355" spans="1:3" ht="15">
      <c r="A355" s="43">
        <v>32142</v>
      </c>
      <c r="B355" s="126">
        <v>14</v>
      </c>
      <c r="C355" s="104">
        <v>11.302</v>
      </c>
    </row>
    <row r="356" spans="1:3" ht="15">
      <c r="A356" s="43">
        <v>32173</v>
      </c>
      <c r="B356" s="126">
        <v>14</v>
      </c>
      <c r="C356" s="104">
        <v>10.618</v>
      </c>
    </row>
    <row r="357" spans="1:3" ht="15">
      <c r="A357" s="43">
        <v>32202</v>
      </c>
      <c r="B357" s="126">
        <v>13.5</v>
      </c>
      <c r="C357" s="104">
        <v>10.661</v>
      </c>
    </row>
    <row r="358" spans="1:3" ht="15">
      <c r="A358" s="43">
        <v>32233</v>
      </c>
      <c r="B358" s="126">
        <v>13.5</v>
      </c>
      <c r="C358" s="104">
        <v>10.867000000000001</v>
      </c>
    </row>
    <row r="359" spans="1:3" ht="15">
      <c r="A359" s="43">
        <v>32263</v>
      </c>
      <c r="B359" s="126">
        <v>13.5</v>
      </c>
      <c r="C359" s="104">
        <v>11.301</v>
      </c>
    </row>
    <row r="360" spans="1:3" ht="15">
      <c r="A360" s="43">
        <v>32294</v>
      </c>
      <c r="B360" s="126">
        <v>13.5</v>
      </c>
      <c r="C360" s="104">
        <v>12.574999999999999</v>
      </c>
    </row>
    <row r="361" spans="1:3" ht="15">
      <c r="A361" s="43">
        <v>32324</v>
      </c>
      <c r="B361" s="126">
        <v>13.75</v>
      </c>
      <c r="C361" s="104">
        <v>13.074</v>
      </c>
    </row>
    <row r="362" spans="1:3" ht="15">
      <c r="A362" s="43">
        <v>32355</v>
      </c>
      <c r="B362" s="126">
        <v>14.5</v>
      </c>
      <c r="C362" s="104">
        <v>12.711</v>
      </c>
    </row>
    <row r="363" spans="1:3" ht="15">
      <c r="A363" s="43">
        <v>32386</v>
      </c>
      <c r="B363" s="126">
        <v>14.5</v>
      </c>
      <c r="C363" s="104">
        <v>12.914</v>
      </c>
    </row>
    <row r="364" spans="1:3" ht="15">
      <c r="A364" s="43">
        <v>32416</v>
      </c>
      <c r="B364" s="126">
        <v>14.5</v>
      </c>
      <c r="C364" s="104">
        <v>13.067</v>
      </c>
    </row>
    <row r="365" spans="1:3" ht="15">
      <c r="A365" s="43">
        <v>32447</v>
      </c>
      <c r="B365" s="126">
        <v>14.5</v>
      </c>
      <c r="C365" s="104">
        <v>13.413</v>
      </c>
    </row>
    <row r="366" spans="1:3" ht="15">
      <c r="A366" s="43">
        <v>32477</v>
      </c>
      <c r="B366" s="126">
        <v>14.75</v>
      </c>
      <c r="C366" s="104">
        <v>14.327999999999999</v>
      </c>
    </row>
    <row r="367" spans="1:3" ht="15">
      <c r="A367" s="43">
        <v>32508</v>
      </c>
      <c r="B367" s="126">
        <v>14.98</v>
      </c>
      <c r="C367" s="104">
        <v>14.589</v>
      </c>
    </row>
    <row r="368" spans="1:3" ht="15">
      <c r="A368" s="43">
        <v>32539</v>
      </c>
      <c r="B368" s="126">
        <v>14.98</v>
      </c>
      <c r="C368" s="104">
        <v>14.82</v>
      </c>
    </row>
    <row r="369" spans="1:3" ht="15">
      <c r="A369" s="43">
        <v>32567</v>
      </c>
      <c r="B369" s="126">
        <v>15.5</v>
      </c>
      <c r="C369" s="104">
        <v>15.766999999999999</v>
      </c>
    </row>
    <row r="370" spans="1:3" ht="15">
      <c r="A370" s="43">
        <v>32598</v>
      </c>
      <c r="B370" s="126">
        <v>16</v>
      </c>
      <c r="C370" s="104">
        <v>16.507000000000001</v>
      </c>
    </row>
    <row r="371" spans="1:3" ht="15">
      <c r="A371" s="43">
        <v>32628</v>
      </c>
      <c r="B371" s="126">
        <v>16</v>
      </c>
      <c r="C371" s="104">
        <v>16.710999999999999</v>
      </c>
    </row>
    <row r="372" spans="1:3" ht="15">
      <c r="A372" s="43">
        <v>32659</v>
      </c>
      <c r="B372" s="126">
        <v>16</v>
      </c>
      <c r="C372" s="104">
        <v>17.291</v>
      </c>
    </row>
    <row r="373" spans="1:3" ht="15">
      <c r="A373" s="43">
        <v>32689</v>
      </c>
      <c r="B373" s="126">
        <v>17</v>
      </c>
      <c r="C373" s="104">
        <v>17.728000000000002</v>
      </c>
    </row>
    <row r="374" spans="1:3" ht="15">
      <c r="A374" s="43">
        <v>32720</v>
      </c>
      <c r="B374" s="126">
        <v>17</v>
      </c>
      <c r="C374" s="104">
        <v>17.920000000000002</v>
      </c>
    </row>
    <row r="375" spans="1:3" ht="15">
      <c r="A375" s="43">
        <v>32751</v>
      </c>
      <c r="B375" s="126">
        <v>17</v>
      </c>
      <c r="C375" s="104">
        <v>17.86</v>
      </c>
    </row>
    <row r="376" spans="1:3" ht="15">
      <c r="A376" s="43">
        <v>32781</v>
      </c>
      <c r="B376" s="126">
        <v>17</v>
      </c>
      <c r="C376" s="104">
        <v>18.062000000000001</v>
      </c>
    </row>
    <row r="377" spans="1:3" ht="15">
      <c r="A377" s="43">
        <v>32812</v>
      </c>
      <c r="B377" s="126">
        <v>17</v>
      </c>
      <c r="C377" s="104">
        <v>18.045999999999999</v>
      </c>
    </row>
    <row r="378" spans="1:3" ht="15">
      <c r="A378" s="43">
        <v>32842</v>
      </c>
      <c r="B378" s="126">
        <v>17</v>
      </c>
      <c r="C378" s="104">
        <v>18.184999999999999</v>
      </c>
    </row>
    <row r="379" spans="1:3" ht="15">
      <c r="A379" s="43">
        <v>32873</v>
      </c>
      <c r="B379" s="126">
        <v>17</v>
      </c>
      <c r="C379" s="104">
        <v>18.157</v>
      </c>
    </row>
    <row r="380" spans="1:3" ht="15">
      <c r="A380" s="43">
        <v>32904</v>
      </c>
      <c r="B380" s="126">
        <v>17</v>
      </c>
      <c r="C380" s="104">
        <v>17.806000000000001</v>
      </c>
    </row>
    <row r="381" spans="1:3" ht="15">
      <c r="A381" s="43">
        <v>32932</v>
      </c>
      <c r="B381" s="126">
        <v>17</v>
      </c>
      <c r="C381" s="104">
        <v>16.802</v>
      </c>
    </row>
    <row r="382" spans="1:3" ht="15">
      <c r="A382" s="43">
        <v>32963</v>
      </c>
      <c r="B382" s="126">
        <v>17</v>
      </c>
      <c r="C382" s="104">
        <v>16.425000000000001</v>
      </c>
    </row>
    <row r="383" spans="1:3" ht="15">
      <c r="A383" s="43">
        <v>32993</v>
      </c>
      <c r="B383" s="126">
        <v>16.690000000000001</v>
      </c>
      <c r="C383" s="104">
        <v>15.170999999999999</v>
      </c>
    </row>
    <row r="384" spans="1:3" ht="15">
      <c r="A384" s="43">
        <v>33024</v>
      </c>
      <c r="B384" s="126">
        <v>16.440000000000001</v>
      </c>
      <c r="C384" s="104">
        <v>15.016999999999999</v>
      </c>
    </row>
    <row r="385" spans="1:3" ht="15">
      <c r="A385" s="43">
        <v>33054</v>
      </c>
      <c r="B385" s="126">
        <v>16.440000000000001</v>
      </c>
      <c r="C385" s="104">
        <v>15.051</v>
      </c>
    </row>
    <row r="386" spans="1:3" ht="15">
      <c r="A386" s="43">
        <v>33085</v>
      </c>
      <c r="B386" s="126">
        <v>16.440000000000001</v>
      </c>
      <c r="C386" s="104">
        <v>15.019</v>
      </c>
    </row>
    <row r="387" spans="1:3" ht="15">
      <c r="A387" s="43">
        <v>33116</v>
      </c>
      <c r="B387" s="126">
        <v>16.38</v>
      </c>
      <c r="C387" s="104">
        <v>14.068</v>
      </c>
    </row>
    <row r="388" spans="1:3" ht="15">
      <c r="A388" s="43">
        <v>33146</v>
      </c>
      <c r="B388" s="126">
        <v>16.190000000000001</v>
      </c>
      <c r="C388" s="104">
        <v>14.05</v>
      </c>
    </row>
    <row r="389" spans="1:3" ht="15">
      <c r="A389" s="43">
        <v>33177</v>
      </c>
      <c r="B389" s="126">
        <v>16</v>
      </c>
      <c r="C389" s="104">
        <v>13.468</v>
      </c>
    </row>
    <row r="390" spans="1:3" ht="15">
      <c r="A390" s="43">
        <v>33207</v>
      </c>
      <c r="B390" s="126">
        <v>15.5</v>
      </c>
      <c r="C390" s="104">
        <v>13.047000000000001</v>
      </c>
    </row>
    <row r="391" spans="1:3" ht="15">
      <c r="A391" s="43">
        <v>33238</v>
      </c>
      <c r="B391" s="126">
        <v>15.13</v>
      </c>
      <c r="C391" s="104">
        <v>12.677</v>
      </c>
    </row>
    <row r="392" spans="1:3" ht="15">
      <c r="A392" s="43">
        <v>33269</v>
      </c>
      <c r="B392" s="126">
        <v>14.5</v>
      </c>
      <c r="C392" s="104">
        <v>12.021000000000001</v>
      </c>
    </row>
    <row r="393" spans="1:3" ht="15">
      <c r="A393" s="43">
        <v>33297</v>
      </c>
      <c r="B393" s="126">
        <v>14.5</v>
      </c>
      <c r="C393" s="104">
        <v>12.013</v>
      </c>
    </row>
    <row r="394" spans="1:3" ht="15">
      <c r="A394" s="43">
        <v>33328</v>
      </c>
      <c r="B394" s="126">
        <v>14.5</v>
      </c>
      <c r="C394" s="104">
        <v>12.021000000000001</v>
      </c>
    </row>
    <row r="395" spans="1:3" ht="15">
      <c r="A395" s="43">
        <v>33358</v>
      </c>
      <c r="B395" s="126">
        <v>14.38</v>
      </c>
      <c r="C395" s="104">
        <v>11.579000000000001</v>
      </c>
    </row>
    <row r="396" spans="1:3" ht="15">
      <c r="A396" s="43">
        <v>33389</v>
      </c>
      <c r="B396" s="126">
        <v>13.88</v>
      </c>
      <c r="C396" s="104">
        <v>10.992000000000001</v>
      </c>
    </row>
    <row r="397" spans="1:3" ht="15">
      <c r="A397" s="43">
        <v>33419</v>
      </c>
      <c r="B397" s="126">
        <v>13.19</v>
      </c>
      <c r="C397" s="104">
        <v>10.542</v>
      </c>
    </row>
    <row r="398" spans="1:3" ht="15">
      <c r="A398" s="43">
        <v>33450</v>
      </c>
      <c r="B398" s="126">
        <v>13</v>
      </c>
      <c r="C398" s="104">
        <v>10.484999999999999</v>
      </c>
    </row>
    <row r="399" spans="1:3" ht="15">
      <c r="A399" s="43">
        <v>33481</v>
      </c>
      <c r="B399" s="126">
        <v>13</v>
      </c>
      <c r="C399" s="104">
        <v>10.52</v>
      </c>
    </row>
    <row r="400" spans="1:3" ht="15">
      <c r="A400" s="43">
        <v>33511</v>
      </c>
      <c r="B400" s="126">
        <v>13</v>
      </c>
      <c r="C400" s="104">
        <v>9.5939999999999994</v>
      </c>
    </row>
    <row r="401" spans="1:3" ht="15">
      <c r="A401" s="43">
        <v>33542</v>
      </c>
      <c r="B401" s="126">
        <v>12.5</v>
      </c>
      <c r="C401" s="104">
        <v>9.4939999999999998</v>
      </c>
    </row>
    <row r="402" spans="1:3" ht="15">
      <c r="A402" s="43">
        <v>33572</v>
      </c>
      <c r="B402" s="126">
        <v>12.5</v>
      </c>
      <c r="C402" s="104">
        <v>8.64</v>
      </c>
    </row>
    <row r="403" spans="1:3" ht="15">
      <c r="A403" s="43">
        <v>33603</v>
      </c>
      <c r="B403" s="126">
        <v>12</v>
      </c>
      <c r="C403" s="104">
        <v>8.5150000000000006</v>
      </c>
    </row>
    <row r="404" spans="1:3" ht="15">
      <c r="A404" s="43">
        <v>33634</v>
      </c>
      <c r="B404" s="126">
        <v>11.75</v>
      </c>
      <c r="C404" s="104">
        <v>7.7510000000000003</v>
      </c>
    </row>
    <row r="405" spans="1:3" ht="15">
      <c r="A405" s="43">
        <v>33663</v>
      </c>
      <c r="B405" s="126">
        <v>11</v>
      </c>
      <c r="C405" s="104">
        <v>7.5190000000000001</v>
      </c>
    </row>
    <row r="406" spans="1:3" ht="15">
      <c r="A406" s="43">
        <v>33694</v>
      </c>
      <c r="B406" s="126">
        <v>11</v>
      </c>
      <c r="C406" s="104">
        <v>7.5359999999999996</v>
      </c>
    </row>
    <row r="407" spans="1:3" ht="15">
      <c r="A407" s="43">
        <v>33724</v>
      </c>
      <c r="B407" s="126">
        <v>11</v>
      </c>
      <c r="C407" s="104">
        <v>7.5049999999999999</v>
      </c>
    </row>
    <row r="408" spans="1:3" ht="15">
      <c r="A408" s="43">
        <v>33755</v>
      </c>
      <c r="B408" s="126">
        <v>11</v>
      </c>
      <c r="C408" s="104">
        <v>6.69</v>
      </c>
    </row>
    <row r="409" spans="1:3" ht="15">
      <c r="A409" s="43">
        <v>33785</v>
      </c>
      <c r="B409" s="126">
        <v>10.38</v>
      </c>
      <c r="C409" s="104">
        <v>6.5709999999999997</v>
      </c>
    </row>
    <row r="410" spans="1:3" ht="15">
      <c r="A410" s="43">
        <v>33816</v>
      </c>
      <c r="B410" s="126">
        <v>10.3</v>
      </c>
      <c r="C410" s="104">
        <v>5.9340000000000002</v>
      </c>
    </row>
    <row r="411" spans="1:3" ht="15">
      <c r="A411" s="43">
        <v>33847</v>
      </c>
      <c r="B411" s="126">
        <v>9.98</v>
      </c>
      <c r="C411" s="104">
        <v>5.8620000000000001</v>
      </c>
    </row>
    <row r="412" spans="1:3" ht="15">
      <c r="A412" s="43">
        <v>33877</v>
      </c>
      <c r="B412" s="126">
        <v>9.92</v>
      </c>
      <c r="C412" s="104">
        <v>5.7409999999999997</v>
      </c>
    </row>
    <row r="413" spans="1:3" ht="15">
      <c r="A413" s="43">
        <v>33908</v>
      </c>
      <c r="B413" s="126">
        <v>9.92</v>
      </c>
      <c r="C413" s="104">
        <v>5.7389999999999999</v>
      </c>
    </row>
    <row r="414" spans="1:3" ht="15">
      <c r="A414" s="43">
        <v>33938</v>
      </c>
      <c r="B414" s="126">
        <v>9.92</v>
      </c>
      <c r="C414" s="104">
        <v>5.7709999999999999</v>
      </c>
    </row>
    <row r="415" spans="1:3" ht="15">
      <c r="A415" s="43">
        <v>33969</v>
      </c>
      <c r="B415" s="126">
        <v>9.92</v>
      </c>
      <c r="C415" s="104">
        <v>5.7930000000000001</v>
      </c>
    </row>
    <row r="416" spans="1:3" ht="15">
      <c r="A416" s="43">
        <v>34000</v>
      </c>
      <c r="B416" s="126">
        <v>9.92</v>
      </c>
      <c r="C416" s="104">
        <v>5.7510000000000003</v>
      </c>
    </row>
    <row r="417" spans="1:3" ht="15">
      <c r="A417" s="43">
        <v>34028</v>
      </c>
      <c r="B417" s="126">
        <v>9.92</v>
      </c>
      <c r="C417" s="104">
        <v>5.74</v>
      </c>
    </row>
    <row r="418" spans="1:3" ht="15">
      <c r="A418" s="43">
        <v>34059</v>
      </c>
      <c r="B418" s="126">
        <v>9.92</v>
      </c>
      <c r="C418" s="104">
        <v>5.6159999999999997</v>
      </c>
    </row>
    <row r="419" spans="1:3" ht="15">
      <c r="A419" s="43">
        <v>34089</v>
      </c>
      <c r="B419" s="126">
        <v>9.7200000000000006</v>
      </c>
      <c r="C419" s="104">
        <v>5.2480000000000002</v>
      </c>
    </row>
    <row r="420" spans="1:3" ht="15">
      <c r="A420" s="43">
        <v>34120</v>
      </c>
      <c r="B420" s="126">
        <v>9.5</v>
      </c>
      <c r="C420" s="104">
        <v>5.2590000000000003</v>
      </c>
    </row>
    <row r="421" spans="1:3" ht="15">
      <c r="A421" s="43">
        <v>34150</v>
      </c>
      <c r="B421" s="126">
        <v>9.5</v>
      </c>
      <c r="C421" s="104">
        <v>5.2709999999999999</v>
      </c>
    </row>
    <row r="422" spans="1:3" ht="15">
      <c r="A422" s="43">
        <v>34181</v>
      </c>
      <c r="B422" s="126">
        <v>9.5</v>
      </c>
      <c r="C422" s="104">
        <v>5.24</v>
      </c>
    </row>
    <row r="423" spans="1:3" ht="15">
      <c r="A423" s="43">
        <v>34212</v>
      </c>
      <c r="B423" s="126">
        <v>9.5</v>
      </c>
      <c r="C423" s="104">
        <v>4.7709999999999999</v>
      </c>
    </row>
    <row r="424" spans="1:3" ht="15">
      <c r="A424" s="43">
        <v>34242</v>
      </c>
      <c r="B424" s="126">
        <v>8.9</v>
      </c>
      <c r="C424" s="104">
        <v>4.7229999999999999</v>
      </c>
    </row>
    <row r="425" spans="1:3" ht="15">
      <c r="A425" s="43">
        <v>34273</v>
      </c>
      <c r="B425" s="126">
        <v>8.75</v>
      </c>
      <c r="C425" s="104">
        <v>4.6879999999999997</v>
      </c>
    </row>
    <row r="426" spans="1:3" ht="15">
      <c r="A426" s="43">
        <v>34303</v>
      </c>
      <c r="B426" s="126">
        <v>8.75</v>
      </c>
      <c r="C426" s="104">
        <v>4.7110000000000003</v>
      </c>
    </row>
    <row r="427" spans="1:3" ht="15">
      <c r="A427" s="43">
        <v>34334</v>
      </c>
      <c r="B427" s="126">
        <v>8.75</v>
      </c>
      <c r="C427" s="104">
        <v>4.7249999999999996</v>
      </c>
    </row>
    <row r="428" spans="1:3" ht="15">
      <c r="A428" s="43">
        <v>34365</v>
      </c>
      <c r="B428" s="126">
        <v>8.75</v>
      </c>
      <c r="C428" s="104">
        <v>4.7060000000000004</v>
      </c>
    </row>
    <row r="429" spans="1:3" ht="15">
      <c r="A429" s="43">
        <v>34393</v>
      </c>
      <c r="B429" s="126">
        <v>8.75</v>
      </c>
      <c r="C429" s="104">
        <v>4.7110000000000003</v>
      </c>
    </row>
    <row r="430" spans="1:3" ht="15">
      <c r="A430" s="43">
        <v>34424</v>
      </c>
      <c r="B430" s="126">
        <v>8.75</v>
      </c>
      <c r="C430" s="104">
        <v>4.7220000000000004</v>
      </c>
    </row>
    <row r="431" spans="1:3" ht="15">
      <c r="A431" s="43">
        <v>34454</v>
      </c>
      <c r="B431" s="126">
        <v>8.75</v>
      </c>
      <c r="C431" s="104">
        <v>4.6890000000000001</v>
      </c>
    </row>
    <row r="432" spans="1:3" ht="15">
      <c r="A432" s="43">
        <v>34485</v>
      </c>
      <c r="B432" s="126">
        <v>8.75</v>
      </c>
      <c r="C432" s="104">
        <v>4.673</v>
      </c>
    </row>
    <row r="433" spans="1:3" ht="15">
      <c r="A433" s="43">
        <v>34515</v>
      </c>
      <c r="B433" s="126">
        <v>8.75</v>
      </c>
      <c r="C433" s="104">
        <v>4.6820000000000004</v>
      </c>
    </row>
    <row r="434" spans="1:3" ht="15">
      <c r="A434" s="43">
        <v>34546</v>
      </c>
      <c r="B434" s="126">
        <v>8.75</v>
      </c>
      <c r="C434" s="104">
        <v>4.6589999999999998</v>
      </c>
    </row>
    <row r="435" spans="1:3" ht="15">
      <c r="A435" s="43">
        <v>34577</v>
      </c>
      <c r="B435" s="126">
        <v>8.75</v>
      </c>
      <c r="C435" s="104">
        <v>5.0049999999999999</v>
      </c>
    </row>
    <row r="436" spans="1:3" ht="15">
      <c r="A436" s="43">
        <v>34607</v>
      </c>
      <c r="B436" s="126">
        <v>9.0500000000000007</v>
      </c>
      <c r="C436" s="104">
        <v>5.4420000000000002</v>
      </c>
    </row>
    <row r="437" spans="1:3" ht="15">
      <c r="A437" s="43">
        <v>34638</v>
      </c>
      <c r="B437" s="126">
        <v>9.36</v>
      </c>
      <c r="C437" s="104">
        <v>5.71</v>
      </c>
    </row>
    <row r="438" spans="1:3" ht="15">
      <c r="A438" s="43">
        <v>34668</v>
      </c>
      <c r="B438" s="126">
        <v>9.57</v>
      </c>
      <c r="C438" s="104">
        <v>6.4279999999999999</v>
      </c>
    </row>
    <row r="439" spans="1:3" ht="15">
      <c r="A439" s="43">
        <v>34699</v>
      </c>
      <c r="B439" s="126">
        <v>9.9700000000000006</v>
      </c>
      <c r="C439" s="104">
        <v>6.9610000000000003</v>
      </c>
    </row>
    <row r="440" spans="1:3" ht="15">
      <c r="A440" s="43">
        <v>34730</v>
      </c>
      <c r="B440" s="126">
        <v>10.56</v>
      </c>
      <c r="C440" s="104">
        <v>7.4930000000000003</v>
      </c>
    </row>
    <row r="441" spans="1:3" ht="15">
      <c r="A441" s="43">
        <v>34758</v>
      </c>
      <c r="B441" s="126">
        <v>10.56</v>
      </c>
      <c r="C441" s="104">
        <v>7.4820000000000002</v>
      </c>
    </row>
    <row r="442" spans="1:3" ht="15">
      <c r="A442" s="43">
        <v>34789</v>
      </c>
      <c r="B442" s="126">
        <v>10.56</v>
      </c>
      <c r="C442" s="104">
        <v>7.492</v>
      </c>
    </row>
    <row r="443" spans="1:3" ht="15">
      <c r="A443" s="43">
        <v>34819</v>
      </c>
      <c r="B443" s="126">
        <v>10.56</v>
      </c>
      <c r="C443" s="104">
        <v>7.5069999999999997</v>
      </c>
    </row>
    <row r="444" spans="1:3" ht="15">
      <c r="A444" s="43">
        <v>34850</v>
      </c>
      <c r="B444" s="126">
        <v>10.56</v>
      </c>
      <c r="C444" s="104">
        <v>7.4989999999999997</v>
      </c>
    </row>
    <row r="445" spans="1:3" ht="15">
      <c r="A445" s="43">
        <v>34880</v>
      </c>
      <c r="B445" s="126">
        <v>10.49</v>
      </c>
      <c r="C445" s="104">
        <v>7.5090000000000003</v>
      </c>
    </row>
    <row r="446" spans="1:3" ht="15">
      <c r="A446" s="43">
        <v>34911</v>
      </c>
      <c r="B446" s="126">
        <v>10.49</v>
      </c>
      <c r="C446" s="104">
        <v>7.508</v>
      </c>
    </row>
    <row r="447" spans="1:3" ht="15">
      <c r="A447" s="43">
        <v>34942</v>
      </c>
      <c r="B447" s="126">
        <v>10.49</v>
      </c>
      <c r="C447" s="104">
        <v>7.51</v>
      </c>
    </row>
    <row r="448" spans="1:3" ht="15">
      <c r="A448" s="43">
        <v>34972</v>
      </c>
      <c r="B448" s="126">
        <v>10.49</v>
      </c>
      <c r="C448" s="104">
        <v>7.4930000000000003</v>
      </c>
    </row>
    <row r="449" spans="1:3" ht="15">
      <c r="A449" s="43">
        <v>35003</v>
      </c>
      <c r="B449" s="126">
        <v>10.49</v>
      </c>
      <c r="C449" s="104">
        <v>7.4850000000000003</v>
      </c>
    </row>
    <row r="450" spans="1:3" ht="15">
      <c r="A450" s="43">
        <v>35033</v>
      </c>
      <c r="B450" s="126">
        <v>10.48</v>
      </c>
      <c r="C450" s="104">
        <v>7.5019999999999998</v>
      </c>
    </row>
    <row r="451" spans="1:3" ht="15">
      <c r="A451" s="43">
        <v>35064</v>
      </c>
      <c r="B451" s="126">
        <v>10.48</v>
      </c>
      <c r="C451" s="104">
        <v>7.508</v>
      </c>
    </row>
    <row r="452" spans="1:3" ht="15">
      <c r="A452" s="43">
        <v>35095</v>
      </c>
      <c r="B452" s="126">
        <v>10.48</v>
      </c>
      <c r="C452" s="104">
        <v>7.5</v>
      </c>
    </row>
    <row r="453" spans="1:3" ht="15">
      <c r="A453" s="43">
        <v>35124</v>
      </c>
      <c r="B453" s="126">
        <v>10.48</v>
      </c>
      <c r="C453" s="104">
        <v>7.5030000000000001</v>
      </c>
    </row>
    <row r="454" spans="1:3" ht="15">
      <c r="A454" s="43">
        <v>35155</v>
      </c>
      <c r="B454" s="126">
        <v>10.48</v>
      </c>
      <c r="C454" s="104">
        <v>7.5190000000000001</v>
      </c>
    </row>
    <row r="455" spans="1:3" ht="15">
      <c r="A455" s="43">
        <v>35185</v>
      </c>
      <c r="B455" s="126">
        <v>10.48</v>
      </c>
      <c r="C455" s="104">
        <v>7.4939999999999998</v>
      </c>
    </row>
    <row r="456" spans="1:3" ht="15">
      <c r="A456" s="43">
        <v>35216</v>
      </c>
      <c r="B456" s="126">
        <v>10.48</v>
      </c>
      <c r="C456" s="104">
        <v>7.5119999999999996</v>
      </c>
    </row>
    <row r="457" spans="1:3" ht="15">
      <c r="A457" s="43">
        <v>35246</v>
      </c>
      <c r="B457" s="126">
        <v>9.91</v>
      </c>
      <c r="C457" s="104">
        <v>7.5110000000000001</v>
      </c>
    </row>
    <row r="458" spans="1:3" ht="15">
      <c r="A458" s="43">
        <v>35277</v>
      </c>
      <c r="B458" s="126">
        <v>9.91</v>
      </c>
      <c r="C458" s="104">
        <v>7.5060000000000002</v>
      </c>
    </row>
    <row r="459" spans="1:3" ht="15">
      <c r="A459" s="43">
        <v>35308</v>
      </c>
      <c r="B459" s="126">
        <v>9.61</v>
      </c>
      <c r="C459" s="104">
        <v>7.0060000000000002</v>
      </c>
    </row>
    <row r="460" spans="1:3" ht="15">
      <c r="A460" s="43">
        <v>35338</v>
      </c>
      <c r="B460" s="126">
        <v>9.2899999999999991</v>
      </c>
      <c r="C460" s="104">
        <v>7.0060000000000002</v>
      </c>
    </row>
    <row r="461" spans="1:3" ht="15">
      <c r="A461" s="43">
        <v>35369</v>
      </c>
      <c r="B461" s="126">
        <v>9.2899999999999991</v>
      </c>
      <c r="C461" s="104">
        <v>7.0030000000000001</v>
      </c>
    </row>
    <row r="462" spans="1:3" ht="15">
      <c r="A462" s="43">
        <v>35399</v>
      </c>
      <c r="B462" s="126">
        <v>8.8800000000000008</v>
      </c>
      <c r="C462" s="104">
        <v>6.5750000000000002</v>
      </c>
    </row>
    <row r="463" spans="1:3" ht="15">
      <c r="A463" s="43">
        <v>35430</v>
      </c>
      <c r="B463" s="126">
        <v>8.48</v>
      </c>
      <c r="C463" s="104">
        <v>6.2290000000000001</v>
      </c>
    </row>
    <row r="464" spans="1:3" ht="15">
      <c r="A464" s="43">
        <v>35461</v>
      </c>
      <c r="B464" s="126">
        <v>8.25</v>
      </c>
      <c r="C464" s="104">
        <v>6.0359999999999996</v>
      </c>
    </row>
    <row r="465" spans="1:3" ht="15">
      <c r="A465" s="43">
        <v>35489</v>
      </c>
      <c r="B465" s="126">
        <v>7.55</v>
      </c>
      <c r="C465" s="104">
        <v>6.0060000000000002</v>
      </c>
    </row>
    <row r="466" spans="1:3" ht="15">
      <c r="A466" s="43">
        <v>35520</v>
      </c>
      <c r="B466" s="126">
        <v>7.55</v>
      </c>
      <c r="C466" s="104">
        <v>6.0389999999999997</v>
      </c>
    </row>
    <row r="467" spans="1:3" ht="15">
      <c r="A467" s="43">
        <v>35550</v>
      </c>
      <c r="B467" s="126">
        <v>7.55</v>
      </c>
      <c r="C467" s="104">
        <v>6.0540000000000003</v>
      </c>
    </row>
    <row r="468" spans="1:3" ht="15">
      <c r="A468" s="43">
        <v>35581</v>
      </c>
      <c r="B468" s="126">
        <v>7.13</v>
      </c>
      <c r="C468" s="104">
        <v>5.91</v>
      </c>
    </row>
    <row r="469" spans="1:3" ht="15">
      <c r="A469" s="43">
        <v>35611</v>
      </c>
      <c r="B469" s="126">
        <v>7.13</v>
      </c>
      <c r="C469" s="104">
        <v>5.57</v>
      </c>
    </row>
    <row r="470" spans="1:3" ht="15">
      <c r="A470" s="43">
        <v>35642</v>
      </c>
      <c r="B470" s="126">
        <v>7.05</v>
      </c>
      <c r="C470" s="104">
        <v>5.4429999999999996</v>
      </c>
    </row>
    <row r="471" spans="1:3" ht="15">
      <c r="A471" s="43">
        <v>35673</v>
      </c>
      <c r="B471" s="126">
        <v>6.74</v>
      </c>
      <c r="C471" s="104">
        <v>4.9749999999999996</v>
      </c>
    </row>
    <row r="472" spans="1:3" ht="15">
      <c r="A472" s="43">
        <v>35703</v>
      </c>
      <c r="B472" s="126">
        <v>6.74</v>
      </c>
      <c r="C472" s="104">
        <v>4.984</v>
      </c>
    </row>
    <row r="473" spans="1:3" ht="15">
      <c r="A473" s="43">
        <v>35734</v>
      </c>
      <c r="B473" s="126">
        <v>6.74</v>
      </c>
      <c r="C473" s="104">
        <v>4.9829999999999997</v>
      </c>
    </row>
    <row r="474" spans="1:3" ht="15">
      <c r="A474" s="43">
        <v>35764</v>
      </c>
      <c r="B474" s="126">
        <v>6.74</v>
      </c>
      <c r="C474" s="104">
        <v>5.0039999999999996</v>
      </c>
    </row>
    <row r="475" spans="1:3" ht="15">
      <c r="A475" s="43">
        <v>35795</v>
      </c>
      <c r="B475" s="126">
        <v>6.74</v>
      </c>
      <c r="C475" s="104">
        <v>5.0250000000000004</v>
      </c>
    </row>
    <row r="476" spans="1:3" ht="15">
      <c r="A476" s="43">
        <v>35826</v>
      </c>
      <c r="B476" s="126">
        <v>6.74</v>
      </c>
      <c r="C476" s="104">
        <v>5.0010000000000003</v>
      </c>
    </row>
    <row r="477" spans="1:3" ht="15">
      <c r="A477" s="43">
        <v>35854</v>
      </c>
      <c r="B477" s="126">
        <v>6.74</v>
      </c>
      <c r="C477" s="104">
        <v>4.9829999999999997</v>
      </c>
    </row>
    <row r="478" spans="1:3" ht="15">
      <c r="A478" s="43">
        <v>35885</v>
      </c>
      <c r="B478" s="126">
        <v>6.74</v>
      </c>
      <c r="C478" s="104">
        <v>4.9960000000000004</v>
      </c>
    </row>
    <row r="479" spans="1:3" ht="15">
      <c r="A479" s="43">
        <v>35915</v>
      </c>
      <c r="B479" s="126">
        <v>6.74</v>
      </c>
      <c r="C479" s="104">
        <v>4.9800000000000004</v>
      </c>
    </row>
    <row r="480" spans="1:3" ht="15">
      <c r="A480" s="43">
        <v>35946</v>
      </c>
      <c r="B480" s="126">
        <v>6.74</v>
      </c>
      <c r="C480" s="104">
        <v>5</v>
      </c>
    </row>
    <row r="481" spans="1:3" ht="15">
      <c r="A481" s="43">
        <v>35976</v>
      </c>
      <c r="B481" s="126">
        <v>6.74</v>
      </c>
      <c r="C481" s="104">
        <v>5.0720000000000001</v>
      </c>
    </row>
    <row r="482" spans="1:3" ht="15">
      <c r="A482" s="43">
        <v>36007</v>
      </c>
      <c r="B482" s="126">
        <v>6.74</v>
      </c>
      <c r="C482" s="104">
        <v>4.9800000000000004</v>
      </c>
    </row>
    <row r="483" spans="1:3" ht="15">
      <c r="A483" s="43">
        <v>36038</v>
      </c>
      <c r="B483" s="126">
        <v>6.74</v>
      </c>
      <c r="C483" s="104">
        <v>4.97</v>
      </c>
    </row>
    <row r="484" spans="1:3" ht="15">
      <c r="A484" s="43">
        <v>36068</v>
      </c>
      <c r="B484" s="126">
        <v>6.74</v>
      </c>
      <c r="C484" s="104">
        <v>4.97</v>
      </c>
    </row>
    <row r="485" spans="1:3" ht="15">
      <c r="A485" s="43">
        <v>36099</v>
      </c>
      <c r="B485" s="126">
        <v>6.74</v>
      </c>
      <c r="C485" s="104">
        <v>4.9690000000000003</v>
      </c>
    </row>
    <row r="486" spans="1:3" ht="15">
      <c r="A486" s="43">
        <v>36129</v>
      </c>
      <c r="B486" s="126">
        <v>6.74</v>
      </c>
      <c r="C486" s="104">
        <v>4.9800000000000004</v>
      </c>
    </row>
    <row r="487" spans="1:3" ht="15">
      <c r="A487" s="43">
        <v>36160</v>
      </c>
      <c r="B487" s="126">
        <v>6.52</v>
      </c>
      <c r="C487" s="104">
        <v>4.7519999999999998</v>
      </c>
    </row>
    <row r="488" spans="1:3" ht="15">
      <c r="A488" s="43">
        <v>36191</v>
      </c>
      <c r="B488" s="126">
        <v>6.52</v>
      </c>
      <c r="C488" s="104">
        <v>4.7169999999999996</v>
      </c>
    </row>
    <row r="489" spans="1:3" ht="15">
      <c r="A489" s="43">
        <v>36219</v>
      </c>
      <c r="B489" s="126">
        <v>6.52</v>
      </c>
      <c r="C489" s="104">
        <v>4.72</v>
      </c>
    </row>
    <row r="490" spans="1:3" ht="15">
      <c r="A490" s="43">
        <v>36250</v>
      </c>
      <c r="B490" s="126">
        <v>6.52</v>
      </c>
      <c r="C490" s="104">
        <v>4.74</v>
      </c>
    </row>
    <row r="491" spans="1:3" ht="15">
      <c r="A491" s="43">
        <v>36280</v>
      </c>
      <c r="B491" s="126">
        <v>6.52</v>
      </c>
      <c r="C491" s="104">
        <v>4.74</v>
      </c>
    </row>
    <row r="492" spans="1:3" ht="15">
      <c r="A492" s="43">
        <v>36311</v>
      </c>
      <c r="B492" s="126">
        <v>6.52</v>
      </c>
      <c r="C492" s="104">
        <v>4.75</v>
      </c>
    </row>
    <row r="493" spans="1:3" ht="15">
      <c r="A493" s="43">
        <v>36341</v>
      </c>
      <c r="B493" s="126">
        <v>6.52</v>
      </c>
      <c r="C493" s="104">
        <v>4.76</v>
      </c>
    </row>
    <row r="494" spans="1:3" ht="15">
      <c r="A494" s="43">
        <v>36372</v>
      </c>
      <c r="B494" s="126">
        <v>6.55</v>
      </c>
      <c r="C494" s="104">
        <v>4.74</v>
      </c>
    </row>
    <row r="495" spans="1:3" ht="15">
      <c r="A495" s="43">
        <v>36403</v>
      </c>
      <c r="B495" s="126">
        <v>6.55</v>
      </c>
      <c r="C495" s="104">
        <v>4.7300000000000004</v>
      </c>
    </row>
    <row r="496" spans="1:3" ht="15">
      <c r="A496" s="43">
        <v>36433</v>
      </c>
      <c r="B496" s="126">
        <v>6.55</v>
      </c>
      <c r="C496" s="104">
        <v>4.75</v>
      </c>
    </row>
    <row r="497" spans="1:3" ht="15">
      <c r="A497" s="43">
        <v>36464</v>
      </c>
      <c r="B497" s="126">
        <v>6.55</v>
      </c>
      <c r="C497" s="104">
        <v>4.75</v>
      </c>
    </row>
    <row r="498" spans="1:3" ht="15">
      <c r="A498" s="43">
        <v>36494</v>
      </c>
      <c r="B498" s="126">
        <v>6.75</v>
      </c>
      <c r="C498" s="104">
        <v>4.9800000000000004</v>
      </c>
    </row>
    <row r="499" spans="1:3" ht="15">
      <c r="A499" s="43">
        <v>36525</v>
      </c>
      <c r="B499" s="126">
        <v>6.8</v>
      </c>
      <c r="C499" s="104">
        <v>4.97</v>
      </c>
    </row>
    <row r="500" spans="1:3" ht="15">
      <c r="A500" s="43">
        <v>36556</v>
      </c>
      <c r="B500" s="126">
        <v>6.8</v>
      </c>
      <c r="C500" s="104">
        <v>4.9800000000000004</v>
      </c>
    </row>
    <row r="501" spans="1:3" ht="15">
      <c r="A501" s="43">
        <v>36585</v>
      </c>
      <c r="B501" s="126">
        <v>7.3</v>
      </c>
      <c r="C501" s="104">
        <v>5.46</v>
      </c>
    </row>
    <row r="502" spans="1:3" ht="15">
      <c r="A502" s="43">
        <v>36616</v>
      </c>
      <c r="B502" s="126">
        <v>7.3</v>
      </c>
      <c r="C502" s="104">
        <v>5.49</v>
      </c>
    </row>
    <row r="503" spans="1:3" ht="15">
      <c r="A503" s="43">
        <v>36646</v>
      </c>
      <c r="B503" s="126">
        <v>7.55</v>
      </c>
      <c r="C503" s="104">
        <v>5.72</v>
      </c>
    </row>
    <row r="504" spans="1:3" ht="15">
      <c r="A504" s="43">
        <v>36677</v>
      </c>
      <c r="B504" s="126">
        <v>7.8</v>
      </c>
      <c r="C504" s="104">
        <v>5.98</v>
      </c>
    </row>
    <row r="505" spans="1:3" ht="15">
      <c r="A505" s="43">
        <v>36707</v>
      </c>
      <c r="B505" s="126">
        <v>7.8</v>
      </c>
      <c r="C505" s="104">
        <v>6</v>
      </c>
    </row>
    <row r="506" spans="1:3" ht="15">
      <c r="A506" s="43">
        <v>36738</v>
      </c>
      <c r="B506" s="126">
        <v>7.81</v>
      </c>
      <c r="C506" s="104">
        <v>5.99</v>
      </c>
    </row>
    <row r="507" spans="1:3" ht="15">
      <c r="A507" s="43">
        <v>36769</v>
      </c>
      <c r="B507" s="126">
        <v>8.07</v>
      </c>
      <c r="C507" s="104">
        <v>6.24</v>
      </c>
    </row>
    <row r="508" spans="1:3" ht="15">
      <c r="A508" s="43">
        <v>36799</v>
      </c>
      <c r="B508" s="126">
        <v>8.07</v>
      </c>
      <c r="C508" s="104">
        <v>6.24</v>
      </c>
    </row>
    <row r="509" spans="1:3" ht="15">
      <c r="A509" s="43">
        <v>36830</v>
      </c>
      <c r="B509" s="126">
        <v>8.07</v>
      </c>
      <c r="C509" s="104">
        <v>6.23</v>
      </c>
    </row>
    <row r="510" spans="1:3" ht="15">
      <c r="A510" s="43">
        <v>36860</v>
      </c>
      <c r="B510" s="126">
        <v>8.07</v>
      </c>
      <c r="C510" s="104">
        <v>6.22</v>
      </c>
    </row>
    <row r="511" spans="1:3" ht="15">
      <c r="A511" s="43">
        <v>36891</v>
      </c>
      <c r="B511" s="126">
        <v>8.07</v>
      </c>
      <c r="C511" s="104">
        <v>6.23</v>
      </c>
    </row>
    <row r="512" spans="1:3" ht="15">
      <c r="A512" s="43">
        <v>36922</v>
      </c>
      <c r="B512" s="126">
        <v>8.07</v>
      </c>
      <c r="C512" s="104">
        <v>6.24</v>
      </c>
    </row>
    <row r="513" spans="1:3" ht="15">
      <c r="A513" s="43">
        <v>36950</v>
      </c>
      <c r="B513" s="126">
        <v>7.57</v>
      </c>
      <c r="C513" s="104">
        <v>5.84</v>
      </c>
    </row>
    <row r="514" spans="1:3" ht="15">
      <c r="A514" s="43">
        <v>36981</v>
      </c>
      <c r="B514" s="126">
        <v>7.32</v>
      </c>
      <c r="C514" s="104">
        <v>5.54</v>
      </c>
    </row>
    <row r="515" spans="1:3" ht="15">
      <c r="A515" s="43">
        <v>37011</v>
      </c>
      <c r="B515" s="126">
        <v>6.82</v>
      </c>
      <c r="C515" s="104">
        <v>5.05</v>
      </c>
    </row>
    <row r="516" spans="1:3" ht="15">
      <c r="A516" s="43">
        <v>37042</v>
      </c>
      <c r="B516" s="126">
        <v>6.82</v>
      </c>
      <c r="C516" s="104">
        <v>4.99</v>
      </c>
    </row>
    <row r="517" spans="1:3" ht="15">
      <c r="A517" s="43">
        <v>37072</v>
      </c>
      <c r="B517" s="126">
        <v>6.82</v>
      </c>
      <c r="C517" s="104">
        <v>5</v>
      </c>
    </row>
    <row r="518" spans="1:3" ht="15">
      <c r="A518" s="43">
        <v>37103</v>
      </c>
      <c r="B518" s="126">
        <v>6.82</v>
      </c>
      <c r="C518" s="104">
        <v>5</v>
      </c>
    </row>
    <row r="519" spans="1:3" ht="15">
      <c r="A519" s="43">
        <v>37134</v>
      </c>
      <c r="B519" s="126">
        <v>6.82</v>
      </c>
      <c r="C519" s="104">
        <v>4.99</v>
      </c>
    </row>
    <row r="520" spans="1:3" ht="15">
      <c r="A520" s="43">
        <v>37164</v>
      </c>
      <c r="B520" s="126">
        <v>6.57</v>
      </c>
      <c r="C520" s="104">
        <v>4.75</v>
      </c>
    </row>
    <row r="521" spans="1:3" ht="15">
      <c r="A521" s="43">
        <v>37195</v>
      </c>
      <c r="B521" s="126">
        <v>6.32</v>
      </c>
      <c r="C521" s="104">
        <v>4.51</v>
      </c>
    </row>
    <row r="522" spans="1:3" ht="15">
      <c r="A522" s="43">
        <v>37225</v>
      </c>
      <c r="B522" s="126">
        <v>6.32</v>
      </c>
      <c r="C522" s="104">
        <v>4.49</v>
      </c>
    </row>
    <row r="523" spans="1:3" ht="15">
      <c r="A523" s="43">
        <v>37256</v>
      </c>
      <c r="B523" s="126">
        <v>6.07</v>
      </c>
      <c r="C523" s="104">
        <v>4.2699999999999996</v>
      </c>
    </row>
    <row r="524" spans="1:3" ht="15">
      <c r="A524" s="43">
        <v>37287</v>
      </c>
      <c r="B524" s="126">
        <v>6.07</v>
      </c>
      <c r="C524" s="104">
        <v>4.24</v>
      </c>
    </row>
    <row r="525" spans="1:3" ht="15">
      <c r="A525" s="43">
        <v>37315</v>
      </c>
      <c r="B525" s="126">
        <v>6.07</v>
      </c>
      <c r="C525" s="104">
        <v>4.24</v>
      </c>
    </row>
    <row r="526" spans="1:3" ht="15">
      <c r="A526" s="43">
        <v>37346</v>
      </c>
      <c r="B526" s="126">
        <v>6.07</v>
      </c>
      <c r="C526" s="104">
        <v>4.2300000000000004</v>
      </c>
    </row>
    <row r="527" spans="1:3" ht="15">
      <c r="A527" s="43">
        <v>37376</v>
      </c>
      <c r="B527" s="126">
        <v>6.07</v>
      </c>
      <c r="C527" s="104">
        <v>4.24</v>
      </c>
    </row>
    <row r="528" spans="1:3" ht="15">
      <c r="A528" s="43">
        <v>37407</v>
      </c>
      <c r="B528" s="126">
        <v>6.32</v>
      </c>
      <c r="C528" s="104">
        <v>4.4400000000000004</v>
      </c>
    </row>
    <row r="529" spans="1:3" ht="15">
      <c r="A529" s="43">
        <v>37437</v>
      </c>
      <c r="B529" s="126">
        <v>6.57</v>
      </c>
      <c r="C529" s="104">
        <v>4.72</v>
      </c>
    </row>
    <row r="530" spans="1:3" ht="15">
      <c r="A530" s="43">
        <v>37468</v>
      </c>
      <c r="B530" s="126">
        <v>6.57</v>
      </c>
      <c r="C530" s="104">
        <v>4.75</v>
      </c>
    </row>
    <row r="531" spans="1:3" ht="15">
      <c r="A531" s="43">
        <v>37499</v>
      </c>
      <c r="B531" s="126">
        <v>6.57</v>
      </c>
      <c r="C531" s="104">
        <v>4.75</v>
      </c>
    </row>
    <row r="532" spans="1:3" ht="15">
      <c r="A532" s="43">
        <v>37529</v>
      </c>
      <c r="B532" s="126">
        <v>6.57</v>
      </c>
      <c r="C532" s="104">
        <v>4.75</v>
      </c>
    </row>
    <row r="533" spans="1:3" ht="15">
      <c r="A533" s="43">
        <v>37560</v>
      </c>
      <c r="B533" s="126">
        <v>6.57</v>
      </c>
      <c r="C533" s="104">
        <v>4.75</v>
      </c>
    </row>
    <row r="534" spans="1:3" ht="15">
      <c r="A534" s="43">
        <v>37590</v>
      </c>
      <c r="B534" s="126">
        <v>6.57</v>
      </c>
      <c r="C534" s="104">
        <v>4.75</v>
      </c>
    </row>
    <row r="535" spans="1:3" ht="15">
      <c r="A535" s="43">
        <v>37621</v>
      </c>
      <c r="B535" s="126">
        <v>6.57</v>
      </c>
      <c r="C535" s="104">
        <v>4.75</v>
      </c>
    </row>
    <row r="536" spans="1:3" ht="15">
      <c r="A536" s="43">
        <v>37652</v>
      </c>
      <c r="B536" s="126">
        <v>6.57</v>
      </c>
      <c r="C536" s="104">
        <v>4.75</v>
      </c>
    </row>
    <row r="537" spans="1:3" ht="15">
      <c r="A537" s="43">
        <v>37680</v>
      </c>
      <c r="B537" s="126">
        <v>6.57</v>
      </c>
      <c r="C537" s="104">
        <v>4.75</v>
      </c>
    </row>
    <row r="538" spans="1:3" ht="15">
      <c r="A538" s="43">
        <v>37711</v>
      </c>
      <c r="B538" s="126">
        <v>6.57</v>
      </c>
      <c r="C538" s="104">
        <v>4.75</v>
      </c>
    </row>
    <row r="539" spans="1:3" ht="15">
      <c r="A539" s="43">
        <v>37741</v>
      </c>
      <c r="B539" s="126">
        <v>6.57</v>
      </c>
      <c r="C539" s="104">
        <v>4.75</v>
      </c>
    </row>
    <row r="540" spans="1:3" ht="15">
      <c r="A540" s="43">
        <v>37772</v>
      </c>
      <c r="B540" s="126">
        <v>6.57</v>
      </c>
      <c r="C540" s="104">
        <v>4.75</v>
      </c>
    </row>
    <row r="541" spans="1:3" ht="15">
      <c r="A541" s="43">
        <v>37802</v>
      </c>
      <c r="B541" s="126">
        <v>6.57</v>
      </c>
      <c r="C541" s="104">
        <v>4.75</v>
      </c>
    </row>
    <row r="542" spans="1:3" ht="15">
      <c r="A542" s="43">
        <v>37833</v>
      </c>
      <c r="B542" s="126">
        <v>6.57</v>
      </c>
      <c r="C542" s="104">
        <v>4.75</v>
      </c>
    </row>
    <row r="543" spans="1:3" ht="15">
      <c r="A543" s="43">
        <v>37864</v>
      </c>
      <c r="B543" s="126">
        <v>6.57</v>
      </c>
      <c r="C543" s="104">
        <v>4.75</v>
      </c>
    </row>
    <row r="544" spans="1:3" ht="15">
      <c r="A544" s="43">
        <v>37894</v>
      </c>
      <c r="B544" s="126">
        <v>6.57</v>
      </c>
      <c r="C544" s="104">
        <v>4.75</v>
      </c>
    </row>
    <row r="545" spans="1:3" ht="15">
      <c r="A545" s="43">
        <v>37925</v>
      </c>
      <c r="B545" s="126">
        <v>6.57</v>
      </c>
      <c r="C545" s="104">
        <v>4.75</v>
      </c>
    </row>
    <row r="546" spans="1:3" ht="15">
      <c r="A546" s="43">
        <v>37955</v>
      </c>
      <c r="B546" s="126">
        <v>6.82</v>
      </c>
      <c r="C546" s="104">
        <v>4.9800000000000004</v>
      </c>
    </row>
    <row r="547" spans="1:3" ht="15">
      <c r="A547" s="43">
        <v>37986</v>
      </c>
      <c r="B547" s="126">
        <v>7.07</v>
      </c>
      <c r="C547" s="104">
        <v>5.23</v>
      </c>
    </row>
    <row r="548" spans="1:3" ht="15">
      <c r="A548" s="43">
        <v>38017</v>
      </c>
      <c r="B548" s="126">
        <v>7.07</v>
      </c>
      <c r="C548" s="104">
        <v>5.25</v>
      </c>
    </row>
    <row r="549" spans="1:3" ht="15">
      <c r="A549" s="43">
        <v>38046</v>
      </c>
      <c r="B549" s="126">
        <v>7.07</v>
      </c>
      <c r="C549" s="104">
        <v>5.25</v>
      </c>
    </row>
    <row r="550" spans="1:3" ht="15">
      <c r="A550" s="43">
        <v>38077</v>
      </c>
      <c r="B550" s="126">
        <v>7.07</v>
      </c>
      <c r="C550" s="104">
        <v>5.25</v>
      </c>
    </row>
    <row r="551" spans="1:3" ht="15">
      <c r="A551" s="43">
        <v>38107</v>
      </c>
      <c r="B551" s="126">
        <v>7.07</v>
      </c>
      <c r="C551" s="104">
        <v>5.25</v>
      </c>
    </row>
    <row r="552" spans="1:3" ht="15">
      <c r="A552" s="43">
        <v>38138</v>
      </c>
      <c r="B552" s="126">
        <v>7.07</v>
      </c>
      <c r="C552" s="104">
        <v>5.25</v>
      </c>
    </row>
    <row r="553" spans="1:3" ht="15">
      <c r="A553" s="43">
        <v>38168</v>
      </c>
      <c r="B553" s="126">
        <v>7.07</v>
      </c>
      <c r="C553" s="104">
        <v>5.25</v>
      </c>
    </row>
    <row r="554" spans="1:3" ht="15">
      <c r="A554" s="43">
        <v>38199</v>
      </c>
      <c r="B554" s="126">
        <v>7.07</v>
      </c>
      <c r="C554" s="104">
        <v>5.25</v>
      </c>
    </row>
    <row r="555" spans="1:3" ht="15">
      <c r="A555" s="43">
        <v>38230</v>
      </c>
      <c r="B555" s="126">
        <v>7.07</v>
      </c>
      <c r="C555" s="104">
        <v>5.25</v>
      </c>
    </row>
    <row r="556" spans="1:3" ht="15">
      <c r="A556" s="43">
        <v>38260</v>
      </c>
      <c r="B556" s="126">
        <v>7.07</v>
      </c>
      <c r="C556" s="104">
        <v>5.25</v>
      </c>
    </row>
    <row r="557" spans="1:3" ht="15">
      <c r="A557" s="43">
        <v>38291</v>
      </c>
      <c r="B557" s="126">
        <v>7.07</v>
      </c>
      <c r="C557" s="104">
        <v>5.25</v>
      </c>
    </row>
    <row r="558" spans="1:3" ht="15">
      <c r="A558" s="43">
        <v>38321</v>
      </c>
      <c r="B558" s="126">
        <v>7.07</v>
      </c>
      <c r="C558" s="104">
        <v>5.25</v>
      </c>
    </row>
    <row r="559" spans="1:3" ht="15">
      <c r="A559" s="43">
        <v>38352</v>
      </c>
      <c r="B559" s="126">
        <v>7.07</v>
      </c>
      <c r="C559" s="104">
        <v>5.25</v>
      </c>
    </row>
    <row r="560" spans="1:3" ht="15">
      <c r="A560" s="43">
        <v>38383</v>
      </c>
      <c r="B560" s="126">
        <v>7.07</v>
      </c>
      <c r="C560" s="104">
        <v>5.25</v>
      </c>
    </row>
    <row r="561" spans="1:3" ht="15">
      <c r="A561" s="43">
        <v>38411</v>
      </c>
      <c r="B561" s="126">
        <v>7.07</v>
      </c>
      <c r="C561" s="104">
        <v>5.25</v>
      </c>
    </row>
    <row r="562" spans="1:3" ht="15">
      <c r="A562" s="43">
        <v>38442</v>
      </c>
      <c r="B562" s="126">
        <v>7.32</v>
      </c>
      <c r="C562" s="104">
        <v>5.49</v>
      </c>
    </row>
    <row r="563" spans="1:3" ht="15">
      <c r="A563" s="43">
        <v>38472</v>
      </c>
      <c r="B563" s="126">
        <v>7.32</v>
      </c>
      <c r="C563" s="104">
        <v>5.5</v>
      </c>
    </row>
    <row r="564" spans="1:3" ht="15">
      <c r="A564" s="43">
        <v>38503</v>
      </c>
      <c r="B564" s="126">
        <v>7.32</v>
      </c>
      <c r="C564" s="104">
        <v>5.5</v>
      </c>
    </row>
    <row r="565" spans="1:3" ht="15">
      <c r="A565" s="43">
        <v>38533</v>
      </c>
      <c r="B565" s="126">
        <v>7.32</v>
      </c>
      <c r="C565" s="104">
        <v>5.5</v>
      </c>
    </row>
    <row r="566" spans="1:3" ht="15">
      <c r="A566" s="43">
        <v>38564</v>
      </c>
      <c r="B566" s="126">
        <v>7.32</v>
      </c>
      <c r="C566" s="104">
        <v>5.5</v>
      </c>
    </row>
    <row r="567" spans="1:3" ht="15">
      <c r="A567" s="43">
        <v>38595</v>
      </c>
      <c r="B567" s="126">
        <v>7.32</v>
      </c>
      <c r="C567" s="104">
        <v>5.5</v>
      </c>
    </row>
    <row r="568" spans="1:3" ht="15">
      <c r="A568" s="43">
        <v>38625</v>
      </c>
      <c r="B568" s="126">
        <v>7.32</v>
      </c>
      <c r="C568" s="104">
        <v>5.5</v>
      </c>
    </row>
    <row r="569" spans="1:3" ht="15">
      <c r="A569" s="43">
        <v>38656</v>
      </c>
      <c r="B569" s="126">
        <v>7.32</v>
      </c>
      <c r="C569" s="104">
        <v>5.5</v>
      </c>
    </row>
    <row r="570" spans="1:3" ht="15">
      <c r="A570" s="43">
        <v>38686</v>
      </c>
      <c r="B570" s="126">
        <v>7.32</v>
      </c>
      <c r="C570" s="104">
        <v>5.5</v>
      </c>
    </row>
    <row r="571" spans="1:3" ht="15">
      <c r="A571" s="43">
        <v>38717</v>
      </c>
      <c r="B571" s="126">
        <v>7.32</v>
      </c>
      <c r="C571" s="104">
        <v>5.5</v>
      </c>
    </row>
    <row r="572" spans="1:3" ht="15">
      <c r="A572" s="43">
        <v>38748</v>
      </c>
      <c r="B572" s="126">
        <v>7.32</v>
      </c>
      <c r="C572" s="104">
        <v>5.5</v>
      </c>
    </row>
    <row r="573" spans="1:3" ht="15">
      <c r="A573" s="43">
        <v>38776</v>
      </c>
      <c r="B573" s="126">
        <v>7.32</v>
      </c>
      <c r="C573" s="104">
        <v>5.5</v>
      </c>
    </row>
    <row r="574" spans="1:3" ht="15">
      <c r="A574" s="43">
        <v>38807</v>
      </c>
      <c r="B574" s="126">
        <v>7.32</v>
      </c>
      <c r="C574" s="104">
        <v>5.5</v>
      </c>
    </row>
    <row r="575" spans="1:3" ht="15">
      <c r="A575" s="43">
        <v>38837</v>
      </c>
      <c r="B575" s="126">
        <v>7.32</v>
      </c>
      <c r="C575" s="104">
        <v>5.5</v>
      </c>
    </row>
    <row r="576" spans="1:3" ht="15">
      <c r="A576" s="43">
        <v>38868</v>
      </c>
      <c r="B576" s="126">
        <v>7.57</v>
      </c>
      <c r="C576" s="104">
        <v>5.73</v>
      </c>
    </row>
    <row r="577" spans="1:3" ht="15">
      <c r="A577" s="43">
        <v>38898</v>
      </c>
      <c r="B577" s="126">
        <v>7.57</v>
      </c>
      <c r="C577" s="104">
        <v>5.75</v>
      </c>
    </row>
    <row r="578" spans="1:3" ht="15">
      <c r="A578" s="43">
        <v>38929</v>
      </c>
      <c r="B578" s="126">
        <v>7.57</v>
      </c>
      <c r="C578" s="104">
        <v>5.75</v>
      </c>
    </row>
    <row r="579" spans="1:3" ht="15">
      <c r="A579" s="43">
        <v>38960</v>
      </c>
      <c r="B579" s="126">
        <v>7.82</v>
      </c>
      <c r="C579" s="104">
        <v>5.99</v>
      </c>
    </row>
    <row r="580" spans="1:3" ht="15">
      <c r="A580" s="43">
        <v>38990</v>
      </c>
      <c r="B580" s="126">
        <v>7.82</v>
      </c>
      <c r="C580" s="104">
        <v>6</v>
      </c>
    </row>
    <row r="581" spans="1:3" ht="15">
      <c r="A581" s="43">
        <v>39021</v>
      </c>
      <c r="B581" s="126">
        <v>7.82</v>
      </c>
      <c r="C581" s="104">
        <v>6</v>
      </c>
    </row>
    <row r="582" spans="1:3" ht="15">
      <c r="A582" s="43">
        <v>39051</v>
      </c>
      <c r="B582" s="126">
        <v>8.07</v>
      </c>
      <c r="C582" s="104">
        <v>6.19</v>
      </c>
    </row>
    <row r="583" spans="1:3" ht="15">
      <c r="A583" s="43">
        <v>39082</v>
      </c>
      <c r="B583" s="126">
        <v>8.07</v>
      </c>
      <c r="C583" s="104">
        <v>6.25</v>
      </c>
    </row>
    <row r="584" spans="1:3" ht="15">
      <c r="A584" s="43">
        <v>39113</v>
      </c>
      <c r="B584" s="126">
        <v>8.07</v>
      </c>
      <c r="C584" s="104">
        <v>6.25</v>
      </c>
    </row>
    <row r="585" spans="1:3" ht="15">
      <c r="A585" s="43">
        <v>39141</v>
      </c>
      <c r="B585" s="126">
        <v>8.07</v>
      </c>
      <c r="C585" s="104">
        <v>6.25</v>
      </c>
    </row>
    <row r="586" spans="1:3" ht="15">
      <c r="A586" s="43">
        <v>39172</v>
      </c>
      <c r="B586" s="126">
        <v>8.07</v>
      </c>
      <c r="C586" s="104">
        <v>6.25</v>
      </c>
    </row>
    <row r="587" spans="1:3" ht="15">
      <c r="A587" s="43">
        <v>39202</v>
      </c>
      <c r="B587" s="126">
        <v>8.07</v>
      </c>
      <c r="C587" s="104">
        <v>6.25</v>
      </c>
    </row>
    <row r="588" spans="1:3" ht="15">
      <c r="A588" s="43">
        <v>39233</v>
      </c>
      <c r="B588" s="126">
        <v>8.07</v>
      </c>
      <c r="C588" s="104">
        <v>6.25</v>
      </c>
    </row>
    <row r="589" spans="1:3" ht="15">
      <c r="A589" s="43">
        <v>39263</v>
      </c>
      <c r="B589" s="126">
        <v>8.07</v>
      </c>
      <c r="C589" s="104">
        <v>6.25</v>
      </c>
    </row>
    <row r="590" spans="1:3" ht="15">
      <c r="A590" s="43">
        <v>39294</v>
      </c>
      <c r="B590" s="126">
        <v>8.07</v>
      </c>
      <c r="C590" s="104">
        <v>6.25</v>
      </c>
    </row>
    <row r="591" spans="1:3" ht="15">
      <c r="A591" s="43">
        <v>39325</v>
      </c>
      <c r="B591" s="126">
        <v>8.32</v>
      </c>
      <c r="C591" s="104">
        <v>6.45</v>
      </c>
    </row>
    <row r="592" spans="1:3" ht="15">
      <c r="A592" s="43">
        <v>39355</v>
      </c>
      <c r="B592" s="126">
        <v>8.32</v>
      </c>
      <c r="C592" s="104">
        <v>6.5</v>
      </c>
    </row>
    <row r="593" spans="1:3" ht="15">
      <c r="A593" s="43">
        <v>39386</v>
      </c>
      <c r="B593" s="126">
        <v>8.32</v>
      </c>
      <c r="C593" s="104">
        <v>6.5</v>
      </c>
    </row>
    <row r="594" spans="1:3" ht="15">
      <c r="A594" s="43">
        <v>39416</v>
      </c>
      <c r="B594" s="126">
        <v>8.57</v>
      </c>
      <c r="C594" s="104">
        <v>6.7</v>
      </c>
    </row>
    <row r="595" spans="1:3" ht="15">
      <c r="A595" s="43">
        <v>39447</v>
      </c>
      <c r="B595" s="126">
        <v>8.57</v>
      </c>
      <c r="C595" s="104">
        <v>6.75</v>
      </c>
    </row>
    <row r="596" spans="1:3" ht="15">
      <c r="A596" s="43">
        <v>39478</v>
      </c>
      <c r="B596" s="126">
        <v>8.7200000000000006</v>
      </c>
      <c r="C596" s="104">
        <v>6.75</v>
      </c>
    </row>
    <row r="597" spans="1:3" ht="15">
      <c r="A597" s="43">
        <v>39507</v>
      </c>
      <c r="B597" s="126">
        <v>8.99</v>
      </c>
      <c r="C597" s="104">
        <v>6.96</v>
      </c>
    </row>
    <row r="598" spans="1:3" ht="15">
      <c r="A598" s="43">
        <v>39538</v>
      </c>
      <c r="B598" s="126">
        <v>9.34</v>
      </c>
      <c r="C598" s="104">
        <v>7.22</v>
      </c>
    </row>
    <row r="599" spans="1:3" ht="15">
      <c r="A599" s="43">
        <v>39568</v>
      </c>
      <c r="B599" s="126">
        <v>9.44</v>
      </c>
      <c r="C599" s="104">
        <v>7.25</v>
      </c>
    </row>
    <row r="600" spans="1:3" ht="15">
      <c r="A600" s="43">
        <v>39599</v>
      </c>
      <c r="B600" s="126">
        <v>9.4600000000000009</v>
      </c>
      <c r="C600" s="104">
        <v>7.25</v>
      </c>
    </row>
    <row r="601" spans="1:3" ht="15">
      <c r="A601" s="43">
        <v>39629</v>
      </c>
      <c r="B601" s="126">
        <v>9.4600000000000009</v>
      </c>
      <c r="C601" s="104">
        <v>7.25</v>
      </c>
    </row>
    <row r="602" spans="1:3" ht="15">
      <c r="A602" s="43">
        <v>39660</v>
      </c>
      <c r="B602" s="126">
        <v>9.6199999999999992</v>
      </c>
      <c r="C602" s="104">
        <v>7.25</v>
      </c>
    </row>
    <row r="603" spans="1:3" ht="15">
      <c r="A603" s="43">
        <v>39691</v>
      </c>
      <c r="B603" s="126">
        <v>9.6199999999999992</v>
      </c>
      <c r="C603" s="104">
        <v>7.25</v>
      </c>
    </row>
    <row r="604" spans="1:3" ht="15">
      <c r="A604" s="43">
        <v>39721</v>
      </c>
      <c r="B604" s="126">
        <v>9.36</v>
      </c>
      <c r="C604" s="104">
        <v>7.02</v>
      </c>
    </row>
    <row r="605" spans="1:3" ht="15">
      <c r="A605" s="43">
        <v>39752</v>
      </c>
      <c r="B605" s="126">
        <v>8.34</v>
      </c>
      <c r="C605" s="104">
        <v>6.18</v>
      </c>
    </row>
    <row r="606" spans="1:3" ht="15">
      <c r="A606" s="43">
        <v>39782</v>
      </c>
      <c r="B606" s="126">
        <v>7.73</v>
      </c>
      <c r="C606" s="104">
        <v>5.33</v>
      </c>
    </row>
    <row r="607" spans="1:3" ht="15">
      <c r="A607" s="43">
        <v>39813</v>
      </c>
      <c r="B607" s="126">
        <v>6.84</v>
      </c>
      <c r="C607" s="104">
        <v>4.3499999999999996</v>
      </c>
    </row>
    <row r="608" spans="1:3" ht="15">
      <c r="A608" s="43">
        <v>39844</v>
      </c>
      <c r="B608" s="126">
        <v>6.84</v>
      </c>
      <c r="C608" s="104">
        <v>4.25</v>
      </c>
    </row>
    <row r="609" spans="1:3" ht="15">
      <c r="A609" s="43">
        <v>39872</v>
      </c>
      <c r="B609" s="126">
        <v>5.84</v>
      </c>
      <c r="C609" s="104">
        <v>3.35</v>
      </c>
    </row>
    <row r="610" spans="1:3" ht="15">
      <c r="A610" s="43">
        <v>39903</v>
      </c>
      <c r="B610" s="126">
        <v>5.84</v>
      </c>
      <c r="C610" s="104">
        <v>3.25</v>
      </c>
    </row>
    <row r="611" spans="1:3" ht="15">
      <c r="A611" s="43">
        <v>39933</v>
      </c>
      <c r="B611" s="126">
        <v>5.76</v>
      </c>
      <c r="C611" s="104">
        <v>3.06</v>
      </c>
    </row>
    <row r="612" spans="1:3" ht="15">
      <c r="A612" s="43">
        <v>39964</v>
      </c>
      <c r="B612" s="126">
        <v>5.76</v>
      </c>
      <c r="C612" s="104">
        <v>3</v>
      </c>
    </row>
    <row r="613" spans="1:3" ht="15">
      <c r="A613" s="90">
        <v>39994</v>
      </c>
      <c r="B613" s="126">
        <v>5.78</v>
      </c>
      <c r="C613" s="104">
        <v>3</v>
      </c>
    </row>
    <row r="614" spans="1:3" ht="15">
      <c r="A614" s="43">
        <v>40025</v>
      </c>
      <c r="B614" s="126">
        <v>5.78</v>
      </c>
      <c r="C614" s="104">
        <v>3</v>
      </c>
    </row>
    <row r="615" spans="1:3" ht="15">
      <c r="A615" s="43">
        <v>40056</v>
      </c>
      <c r="B615" s="126">
        <v>5.78</v>
      </c>
      <c r="C615" s="104">
        <v>3</v>
      </c>
    </row>
    <row r="616" spans="1:3" ht="15">
      <c r="A616" s="43">
        <v>40086</v>
      </c>
      <c r="B616" s="126">
        <v>5.78</v>
      </c>
      <c r="C616" s="104">
        <v>3</v>
      </c>
    </row>
    <row r="617" spans="1:3" ht="15">
      <c r="A617" s="43">
        <v>40117</v>
      </c>
      <c r="B617" s="126">
        <v>6.03</v>
      </c>
      <c r="C617" s="104">
        <v>3.21</v>
      </c>
    </row>
    <row r="618" spans="1:3" ht="15">
      <c r="A618" s="43">
        <v>40147</v>
      </c>
      <c r="B618" s="126">
        <v>6.28</v>
      </c>
      <c r="C618" s="104">
        <v>3.48</v>
      </c>
    </row>
    <row r="619" spans="1:3" ht="15">
      <c r="A619" s="43">
        <v>40178</v>
      </c>
      <c r="B619" s="126">
        <v>6.64</v>
      </c>
      <c r="C619" s="104">
        <v>3.738</v>
      </c>
    </row>
    <row r="620" spans="1:3" ht="15">
      <c r="A620" s="43">
        <v>40209</v>
      </c>
      <c r="B620" s="126">
        <v>6.64</v>
      </c>
      <c r="C620" s="104">
        <v>3.75</v>
      </c>
    </row>
    <row r="621" spans="1:3" ht="15">
      <c r="A621" s="43">
        <v>40237</v>
      </c>
      <c r="B621" s="126">
        <v>6.64</v>
      </c>
      <c r="C621" s="104">
        <v>3.75</v>
      </c>
    </row>
    <row r="622" spans="1:3" ht="15">
      <c r="A622" s="43">
        <v>40268</v>
      </c>
      <c r="B622" s="126">
        <v>6.89</v>
      </c>
      <c r="C622" s="104">
        <v>3.9780000000000002</v>
      </c>
    </row>
    <row r="623" spans="1:3" ht="15">
      <c r="A623" s="43">
        <v>40298</v>
      </c>
      <c r="B623" s="126">
        <v>7.14</v>
      </c>
      <c r="C623" s="104">
        <v>4.2229999999999999</v>
      </c>
    </row>
    <row r="624" spans="1:3" ht="15">
      <c r="A624" s="43">
        <v>40329</v>
      </c>
      <c r="B624" s="126">
        <v>7.39</v>
      </c>
      <c r="C624" s="104">
        <v>4.4749999999999996</v>
      </c>
    </row>
    <row r="625" spans="1:3" ht="15">
      <c r="A625" s="43">
        <v>40359</v>
      </c>
      <c r="B625" s="126">
        <v>7.39</v>
      </c>
      <c r="C625" s="104">
        <v>4.5</v>
      </c>
    </row>
    <row r="626" spans="1:3" ht="15">
      <c r="A626" s="43">
        <v>40390</v>
      </c>
      <c r="B626" s="126">
        <v>7.39</v>
      </c>
      <c r="C626" s="104">
        <v>4.5</v>
      </c>
    </row>
    <row r="627" spans="1:3" ht="15">
      <c r="A627" s="43">
        <v>40421</v>
      </c>
      <c r="B627" s="126">
        <v>7.39</v>
      </c>
      <c r="C627" s="104">
        <v>4.5</v>
      </c>
    </row>
    <row r="628" spans="1:3" ht="15">
      <c r="A628" s="43">
        <v>40451</v>
      </c>
      <c r="B628" s="126">
        <v>7.39</v>
      </c>
      <c r="C628" s="104">
        <v>4.5</v>
      </c>
    </row>
    <row r="629" spans="1:3" ht="15">
      <c r="A629" s="43">
        <v>40482</v>
      </c>
      <c r="B629" s="126">
        <v>7.39</v>
      </c>
      <c r="C629" s="104">
        <v>4.5</v>
      </c>
    </row>
    <row r="630" spans="1:3" ht="15">
      <c r="A630" s="43">
        <v>40512</v>
      </c>
      <c r="B630" s="126">
        <v>7.79</v>
      </c>
      <c r="C630" s="104">
        <v>4.7279999999999998</v>
      </c>
    </row>
    <row r="631" spans="1:3" ht="15">
      <c r="A631" s="43">
        <v>40543</v>
      </c>
      <c r="B631" s="126">
        <v>7.79</v>
      </c>
      <c r="C631" s="104">
        <v>4.75</v>
      </c>
    </row>
    <row r="632" spans="1:3" ht="15">
      <c r="A632" s="43">
        <v>40574</v>
      </c>
      <c r="B632" s="126">
        <v>7.79</v>
      </c>
      <c r="C632" s="104">
        <v>4.75</v>
      </c>
    </row>
    <row r="633" spans="1:3" ht="15">
      <c r="A633" s="43">
        <v>40602</v>
      </c>
      <c r="B633" s="126">
        <v>7.79</v>
      </c>
      <c r="C633" s="104">
        <v>4.75</v>
      </c>
    </row>
    <row r="634" spans="1:3" ht="15">
      <c r="A634" s="43">
        <v>40633</v>
      </c>
      <c r="B634" s="126">
        <v>7.79</v>
      </c>
      <c r="C634" s="104">
        <v>4.75</v>
      </c>
    </row>
    <row r="635" spans="1:3" ht="15">
      <c r="A635" s="43">
        <v>40663</v>
      </c>
      <c r="B635" s="126">
        <v>7.79</v>
      </c>
      <c r="C635" s="104">
        <v>4.75</v>
      </c>
    </row>
    <row r="636" spans="1:3" ht="15">
      <c r="A636" s="43">
        <v>40694</v>
      </c>
      <c r="B636" s="126">
        <v>7.79</v>
      </c>
      <c r="C636" s="104">
        <v>4.75</v>
      </c>
    </row>
    <row r="637" spans="1:3" ht="15">
      <c r="A637" s="43">
        <v>40724</v>
      </c>
      <c r="B637" s="126">
        <v>7.79</v>
      </c>
      <c r="C637" s="104">
        <v>4.75</v>
      </c>
    </row>
    <row r="638" spans="1:3" ht="15">
      <c r="A638" s="43">
        <v>40755</v>
      </c>
      <c r="B638" s="126">
        <v>7.79</v>
      </c>
      <c r="C638" s="104">
        <v>4.75</v>
      </c>
    </row>
    <row r="639" spans="1:3" ht="15">
      <c r="A639" s="43">
        <v>40786</v>
      </c>
      <c r="B639" s="126">
        <v>7.79</v>
      </c>
      <c r="C639" s="104">
        <v>4.75</v>
      </c>
    </row>
    <row r="640" spans="1:3" ht="15">
      <c r="A640" s="43">
        <v>40816</v>
      </c>
      <c r="B640" s="126">
        <v>7.79</v>
      </c>
      <c r="C640" s="104">
        <v>4.75</v>
      </c>
    </row>
    <row r="641" spans="1:3" ht="15">
      <c r="A641" s="43">
        <v>40847</v>
      </c>
      <c r="B641" s="126">
        <v>7.79</v>
      </c>
      <c r="C641" s="104">
        <v>4.75</v>
      </c>
    </row>
    <row r="642" spans="1:3" ht="15">
      <c r="A642" s="43">
        <v>40877</v>
      </c>
      <c r="B642" s="126">
        <v>7.55</v>
      </c>
      <c r="C642" s="104">
        <v>4.5129999999999999</v>
      </c>
    </row>
    <row r="643" spans="1:3" ht="15">
      <c r="A643" s="43">
        <v>40908</v>
      </c>
      <c r="B643" s="126">
        <v>7.3</v>
      </c>
      <c r="C643" s="104">
        <v>4.3</v>
      </c>
    </row>
    <row r="644" spans="1:3" ht="15">
      <c r="A644" s="43">
        <v>40939</v>
      </c>
      <c r="B644" s="126">
        <v>7.3</v>
      </c>
      <c r="C644" s="104">
        <v>4.25</v>
      </c>
    </row>
    <row r="645" spans="1:3" ht="15">
      <c r="A645" s="43">
        <v>40968</v>
      </c>
      <c r="B645" s="126">
        <v>7.39</v>
      </c>
      <c r="C645" s="104">
        <v>4.25</v>
      </c>
    </row>
    <row r="646" spans="1:3" ht="15">
      <c r="A646" s="43">
        <v>40999</v>
      </c>
      <c r="B646" s="126">
        <v>7.39</v>
      </c>
      <c r="C646" s="104">
        <v>4.25</v>
      </c>
    </row>
    <row r="647" spans="1:3" ht="15">
      <c r="A647" s="43">
        <v>41029</v>
      </c>
      <c r="B647" s="126">
        <v>7.4</v>
      </c>
      <c r="C647" s="104">
        <v>4.25</v>
      </c>
    </row>
    <row r="648" spans="1:3" ht="15">
      <c r="A648" s="43">
        <v>41060</v>
      </c>
      <c r="B648" s="126">
        <v>7.04</v>
      </c>
      <c r="C648" s="104">
        <v>3.7730000000000001</v>
      </c>
    </row>
    <row r="649" spans="1:3" ht="15">
      <c r="A649" s="90">
        <v>41090</v>
      </c>
      <c r="B649" s="126">
        <v>6.83</v>
      </c>
      <c r="C649" s="104">
        <v>3.5379999999999998</v>
      </c>
    </row>
    <row r="650" spans="1:3" ht="15">
      <c r="A650" s="43">
        <v>41121</v>
      </c>
      <c r="B650" s="126">
        <v>6.83</v>
      </c>
      <c r="C650" s="104">
        <v>3.5</v>
      </c>
    </row>
    <row r="651" spans="1:3" ht="15">
      <c r="A651" s="43">
        <v>41152</v>
      </c>
      <c r="B651" s="126">
        <v>6.83</v>
      </c>
      <c r="C651" s="104">
        <v>3.5</v>
      </c>
    </row>
    <row r="652" spans="1:3" ht="15">
      <c r="A652" s="43">
        <v>41182</v>
      </c>
      <c r="B652" s="126">
        <v>6.83</v>
      </c>
      <c r="C652" s="104">
        <v>3.5</v>
      </c>
    </row>
    <row r="653" spans="1:3" ht="15">
      <c r="A653" s="43">
        <v>41213</v>
      </c>
      <c r="B653" s="126">
        <v>6.64</v>
      </c>
      <c r="C653" s="104">
        <v>3.2730000000000001</v>
      </c>
    </row>
    <row r="654" spans="1:3" ht="15">
      <c r="A654" s="43">
        <v>41243</v>
      </c>
      <c r="B654" s="126">
        <v>6.64</v>
      </c>
      <c r="C654" s="104">
        <v>3.25</v>
      </c>
    </row>
    <row r="655" spans="1:3" ht="15">
      <c r="A655" s="43">
        <v>41274</v>
      </c>
      <c r="B655" s="126">
        <v>6.44</v>
      </c>
      <c r="C655" s="104">
        <v>3.028</v>
      </c>
    </row>
    <row r="656" spans="1:3" ht="15">
      <c r="A656" s="43">
        <v>41305</v>
      </c>
      <c r="B656" s="126">
        <v>6.44</v>
      </c>
      <c r="C656" s="104">
        <v>3</v>
      </c>
    </row>
    <row r="657" spans="1:3" ht="15">
      <c r="A657" s="43">
        <v>41333</v>
      </c>
      <c r="B657" s="126">
        <v>6.44</v>
      </c>
      <c r="C657" s="104">
        <v>3</v>
      </c>
    </row>
    <row r="658" spans="1:3" ht="15">
      <c r="A658" s="43">
        <v>41364</v>
      </c>
      <c r="B658" s="126">
        <v>6.44</v>
      </c>
      <c r="C658" s="104">
        <v>3</v>
      </c>
    </row>
    <row r="659" spans="1:3" ht="15">
      <c r="A659" s="43">
        <v>41394</v>
      </c>
      <c r="B659" s="126">
        <v>6.44</v>
      </c>
      <c r="C659" s="104">
        <v>3</v>
      </c>
    </row>
    <row r="660" spans="1:3" ht="15">
      <c r="A660" s="43">
        <v>41425</v>
      </c>
      <c r="B660" s="126">
        <v>6.18</v>
      </c>
      <c r="C660" s="104">
        <v>2.8</v>
      </c>
    </row>
    <row r="661" spans="1:3" s="4" customFormat="1" ht="15">
      <c r="A661" s="90">
        <v>41455</v>
      </c>
      <c r="B661" s="126">
        <v>6.18</v>
      </c>
      <c r="C661" s="104">
        <v>2.75</v>
      </c>
    </row>
    <row r="662" spans="1:3" ht="15">
      <c r="A662" s="43">
        <v>41486</v>
      </c>
      <c r="B662" s="126">
        <v>6.18</v>
      </c>
      <c r="C662" s="104">
        <v>2.75</v>
      </c>
    </row>
    <row r="663" spans="1:3" ht="15">
      <c r="A663" s="43">
        <v>41517</v>
      </c>
      <c r="B663" s="126">
        <v>5.93</v>
      </c>
      <c r="C663" s="104">
        <v>2.5499999999999998</v>
      </c>
    </row>
    <row r="664" spans="1:3" ht="15">
      <c r="A664" s="43">
        <v>41547</v>
      </c>
      <c r="B664" s="126">
        <v>5.93</v>
      </c>
      <c r="C664" s="104">
        <v>2.5</v>
      </c>
    </row>
    <row r="665" spans="1:3" ht="15">
      <c r="A665" s="43">
        <v>41578</v>
      </c>
      <c r="B665" s="126">
        <v>5.93</v>
      </c>
      <c r="C665" s="104">
        <v>2.5</v>
      </c>
    </row>
    <row r="666" spans="1:3" ht="15">
      <c r="A666" s="43">
        <v>41608</v>
      </c>
      <c r="B666" s="126">
        <v>5.93</v>
      </c>
      <c r="C666" s="104">
        <v>2.5</v>
      </c>
    </row>
    <row r="667" spans="1:3" ht="15">
      <c r="A667" s="43">
        <v>41639</v>
      </c>
      <c r="B667" s="126">
        <v>5.93</v>
      </c>
      <c r="C667" s="104">
        <v>2.5</v>
      </c>
    </row>
    <row r="668" spans="1:3" ht="15">
      <c r="A668" s="43">
        <v>41670</v>
      </c>
      <c r="B668" s="126">
        <v>5.93</v>
      </c>
      <c r="C668" s="104">
        <v>2.5</v>
      </c>
    </row>
    <row r="669" spans="1:3" ht="15">
      <c r="A669" s="43">
        <v>41698</v>
      </c>
      <c r="B669" s="126">
        <v>5.93</v>
      </c>
      <c r="C669" s="104">
        <v>2.5</v>
      </c>
    </row>
    <row r="670" spans="1:3" ht="15">
      <c r="A670" s="43">
        <v>41729</v>
      </c>
      <c r="B670" s="126">
        <v>5.93</v>
      </c>
      <c r="C670" s="104">
        <v>2.5</v>
      </c>
    </row>
    <row r="671" spans="1:3" ht="15">
      <c r="A671" s="43">
        <v>41759</v>
      </c>
      <c r="B671" s="126">
        <v>5.93</v>
      </c>
      <c r="C671" s="104">
        <v>2.5</v>
      </c>
    </row>
    <row r="672" spans="1:3" ht="15">
      <c r="A672" s="43">
        <v>41790</v>
      </c>
      <c r="B672" s="126">
        <v>5.93</v>
      </c>
      <c r="C672" s="104">
        <v>2.5</v>
      </c>
    </row>
    <row r="673" spans="1:3" ht="15">
      <c r="A673" s="43">
        <v>41820</v>
      </c>
      <c r="B673" s="126">
        <v>5.93</v>
      </c>
      <c r="C673" s="104">
        <v>2.5</v>
      </c>
    </row>
    <row r="674" spans="1:3" ht="15">
      <c r="A674" s="43">
        <v>41851</v>
      </c>
      <c r="B674" s="126">
        <v>5.93</v>
      </c>
      <c r="C674" s="104">
        <v>2.5</v>
      </c>
    </row>
    <row r="675" spans="1:3" ht="15">
      <c r="A675" s="43">
        <v>41882</v>
      </c>
      <c r="B675" s="126">
        <v>5.93</v>
      </c>
      <c r="C675" s="104">
        <v>2.5</v>
      </c>
    </row>
    <row r="676" spans="1:3" ht="15">
      <c r="A676" s="43">
        <v>41912</v>
      </c>
      <c r="B676" s="126">
        <v>5.93</v>
      </c>
      <c r="C676" s="104">
        <v>2.5</v>
      </c>
    </row>
    <row r="677" spans="1:3" ht="15">
      <c r="A677" s="43">
        <v>41943</v>
      </c>
      <c r="B677" s="126">
        <v>5.93</v>
      </c>
      <c r="C677" s="104">
        <v>2.5</v>
      </c>
    </row>
    <row r="678" spans="1:3" ht="15">
      <c r="A678" s="43">
        <v>41973</v>
      </c>
      <c r="B678" s="126">
        <v>5.93</v>
      </c>
      <c r="C678" s="104">
        <v>2.5</v>
      </c>
    </row>
    <row r="679" spans="1:3" ht="15">
      <c r="A679" s="43">
        <v>42004</v>
      </c>
      <c r="B679" s="126">
        <v>5.93</v>
      </c>
      <c r="C679" s="104">
        <v>2.5</v>
      </c>
    </row>
    <row r="680" spans="1:3" ht="15">
      <c r="A680" s="43">
        <v>42035</v>
      </c>
      <c r="B680" s="126">
        <v>5.93</v>
      </c>
      <c r="C680" s="104">
        <v>2.5</v>
      </c>
    </row>
    <row r="681" spans="1:3" ht="15">
      <c r="A681" s="43">
        <v>42063</v>
      </c>
      <c r="B681" s="126">
        <v>5.67</v>
      </c>
      <c r="C681" s="104">
        <v>2.2799999999999998</v>
      </c>
    </row>
    <row r="682" spans="1:3" ht="15">
      <c r="A682" s="43">
        <v>42094</v>
      </c>
      <c r="B682" s="126">
        <v>5.67</v>
      </c>
      <c r="C682" s="104">
        <v>2.25</v>
      </c>
    </row>
    <row r="683" spans="1:3" ht="15">
      <c r="A683" s="43">
        <v>42124</v>
      </c>
      <c r="B683" s="126">
        <v>5.67</v>
      </c>
      <c r="C683" s="104">
        <v>2.25</v>
      </c>
    </row>
    <row r="684" spans="1:3" ht="15">
      <c r="A684" s="43">
        <v>42155</v>
      </c>
      <c r="B684" s="126">
        <v>5.46</v>
      </c>
      <c r="C684" s="104">
        <v>2.04</v>
      </c>
    </row>
    <row r="685" spans="1:3" ht="15">
      <c r="A685" s="43">
        <v>42185</v>
      </c>
      <c r="B685" s="126">
        <v>5.46</v>
      </c>
      <c r="C685" s="104">
        <v>2</v>
      </c>
    </row>
    <row r="686" spans="1:3" ht="15">
      <c r="A686" s="43">
        <v>42216</v>
      </c>
      <c r="B686" s="126">
        <v>5.45</v>
      </c>
      <c r="C686" s="104">
        <v>2</v>
      </c>
    </row>
    <row r="687" spans="1:3" ht="15">
      <c r="A687" s="43">
        <v>42247</v>
      </c>
      <c r="B687" s="126">
        <v>5.46</v>
      </c>
      <c r="C687" s="104">
        <v>2</v>
      </c>
    </row>
    <row r="688" spans="1:3" ht="15">
      <c r="A688" s="43">
        <v>42277</v>
      </c>
      <c r="B688" s="126">
        <v>5.46</v>
      </c>
      <c r="C688" s="104">
        <v>2</v>
      </c>
    </row>
    <row r="689" spans="1:3" ht="15">
      <c r="A689" s="43">
        <v>42308</v>
      </c>
      <c r="B689" s="126">
        <v>5.46</v>
      </c>
      <c r="C689" s="104">
        <v>2</v>
      </c>
    </row>
    <row r="690" spans="1:3" ht="15">
      <c r="A690" s="43">
        <v>42338</v>
      </c>
      <c r="B690" s="126">
        <v>5.63</v>
      </c>
      <c r="C690" s="104">
        <v>2</v>
      </c>
    </row>
    <row r="691" spans="1:3" ht="15">
      <c r="A691" s="43">
        <v>42369</v>
      </c>
      <c r="B691" s="126">
        <v>5.63</v>
      </c>
      <c r="C691" s="104">
        <v>2</v>
      </c>
    </row>
    <row r="692" spans="1:3" ht="15">
      <c r="A692" s="43">
        <v>42400</v>
      </c>
      <c r="B692" s="126">
        <v>5.63</v>
      </c>
      <c r="C692" s="104">
        <v>2</v>
      </c>
    </row>
    <row r="693" spans="1:3" ht="15">
      <c r="A693" s="43">
        <v>42429</v>
      </c>
      <c r="B693" s="126">
        <v>5.63</v>
      </c>
      <c r="C693" s="104">
        <v>2</v>
      </c>
    </row>
    <row r="694" spans="1:3" ht="15">
      <c r="A694" s="43">
        <v>42460</v>
      </c>
      <c r="B694" s="126">
        <v>5.63</v>
      </c>
      <c r="C694" s="104">
        <v>2</v>
      </c>
    </row>
    <row r="695" spans="1:3" ht="15">
      <c r="A695" s="43">
        <v>42490</v>
      </c>
      <c r="B695" s="126">
        <v>5.63</v>
      </c>
      <c r="C695" s="104">
        <v>2</v>
      </c>
    </row>
    <row r="696" spans="1:3" ht="15">
      <c r="A696" s="43">
        <v>42521</v>
      </c>
      <c r="B696" s="126">
        <v>5.39</v>
      </c>
      <c r="C696" s="104">
        <v>1.77</v>
      </c>
    </row>
    <row r="697" spans="1:3" ht="15">
      <c r="A697" s="43">
        <v>42551</v>
      </c>
      <c r="B697" s="126">
        <v>5.39</v>
      </c>
      <c r="C697" s="104">
        <v>1.75</v>
      </c>
    </row>
    <row r="698" spans="1:3" ht="15">
      <c r="A698" s="43">
        <v>42582</v>
      </c>
      <c r="B698" s="126">
        <v>5.39</v>
      </c>
      <c r="C698" s="104">
        <v>1.75</v>
      </c>
    </row>
    <row r="699" spans="1:3" ht="15">
      <c r="A699" s="43">
        <v>42613</v>
      </c>
      <c r="B699" s="126">
        <v>5.26</v>
      </c>
      <c r="C699" s="104">
        <v>1.52</v>
      </c>
    </row>
    <row r="700" spans="1:3" ht="15">
      <c r="A700" s="43">
        <v>42643</v>
      </c>
      <c r="B700" s="126">
        <v>5.26</v>
      </c>
      <c r="C700" s="104">
        <v>1.5</v>
      </c>
    </row>
    <row r="701" spans="1:3" ht="15">
      <c r="A701" s="43">
        <v>42674</v>
      </c>
      <c r="B701" s="126">
        <v>5.26</v>
      </c>
      <c r="C701" s="104">
        <v>1.5</v>
      </c>
    </row>
    <row r="702" spans="1:3" ht="15">
      <c r="A702" s="43">
        <v>42704</v>
      </c>
      <c r="B702" s="126">
        <v>5.26</v>
      </c>
      <c r="C702" s="104">
        <v>1.5</v>
      </c>
    </row>
    <row r="703" spans="1:3" ht="15">
      <c r="A703" s="43">
        <v>42735</v>
      </c>
      <c r="B703" s="126">
        <v>5.26</v>
      </c>
      <c r="C703" s="104">
        <v>1.5</v>
      </c>
    </row>
    <row r="704" spans="1:3" ht="15">
      <c r="A704" s="43">
        <v>42766</v>
      </c>
      <c r="B704" s="126">
        <v>5.26</v>
      </c>
      <c r="C704" s="104">
        <v>1.5</v>
      </c>
    </row>
    <row r="705" spans="1:3" ht="15">
      <c r="A705" s="43">
        <v>42794</v>
      </c>
      <c r="B705" s="126">
        <v>5.26</v>
      </c>
      <c r="C705" s="104">
        <v>1.5</v>
      </c>
    </row>
    <row r="706" spans="1:3" ht="15">
      <c r="A706" s="43">
        <v>42825</v>
      </c>
      <c r="B706" s="126">
        <v>5.28</v>
      </c>
      <c r="C706" s="104">
        <v>1.5</v>
      </c>
    </row>
    <row r="707" spans="1:3" ht="15">
      <c r="A707" s="43">
        <v>42855</v>
      </c>
      <c r="B707" s="126">
        <v>5.28</v>
      </c>
      <c r="C707" s="104">
        <v>1.5</v>
      </c>
    </row>
    <row r="708" spans="1:3" ht="15">
      <c r="A708" s="43">
        <v>42886</v>
      </c>
      <c r="B708" s="126">
        <v>5.29</v>
      </c>
      <c r="C708" s="104">
        <v>1.5</v>
      </c>
    </row>
    <row r="709" spans="1:3" ht="15">
      <c r="A709" s="43">
        <v>42916</v>
      </c>
      <c r="B709" s="126">
        <v>5.23</v>
      </c>
      <c r="C709" s="104">
        <v>1.5</v>
      </c>
    </row>
    <row r="710" spans="1:3" ht="15">
      <c r="A710" s="43">
        <v>42917</v>
      </c>
      <c r="B710" s="126">
        <v>5.22</v>
      </c>
      <c r="C710" s="104">
        <v>1.5</v>
      </c>
    </row>
    <row r="711" spans="1:3" ht="15">
      <c r="A711" s="43">
        <v>42948</v>
      </c>
      <c r="B711" s="126">
        <v>5.22</v>
      </c>
      <c r="C711" s="104">
        <v>1.5</v>
      </c>
    </row>
    <row r="712" spans="1:3" ht="15">
      <c r="A712" s="43">
        <v>42979</v>
      </c>
      <c r="B712" s="126">
        <v>5.22</v>
      </c>
      <c r="C712" s="104">
        <v>1.5</v>
      </c>
    </row>
    <row r="713" spans="1:3" ht="15">
      <c r="A713" s="43">
        <v>43009</v>
      </c>
      <c r="B713" s="126">
        <v>5.22</v>
      </c>
      <c r="C713" s="104">
        <v>1.5</v>
      </c>
    </row>
    <row r="714" spans="1:3" ht="15">
      <c r="A714" s="43">
        <v>43040</v>
      </c>
      <c r="B714" s="126">
        <v>5.22</v>
      </c>
      <c r="C714" s="104">
        <v>1.5</v>
      </c>
    </row>
    <row r="715" spans="1:3" ht="15">
      <c r="A715" s="43">
        <v>43070</v>
      </c>
      <c r="B715" s="126">
        <v>5.22</v>
      </c>
      <c r="C715" s="104">
        <v>1.5</v>
      </c>
    </row>
    <row r="716" spans="1:3" ht="15">
      <c r="A716" s="43">
        <v>43101</v>
      </c>
      <c r="B716" s="126">
        <v>5.22</v>
      </c>
      <c r="C716" s="104">
        <v>1.5</v>
      </c>
    </row>
    <row r="717" spans="1:3" ht="15">
      <c r="A717" s="43">
        <v>43132</v>
      </c>
      <c r="B717" s="126">
        <v>5.22</v>
      </c>
      <c r="C717" s="104">
        <v>1.5</v>
      </c>
    </row>
    <row r="718" spans="1:3" ht="15">
      <c r="A718" s="43">
        <v>43160</v>
      </c>
      <c r="B718" s="126">
        <v>5.22</v>
      </c>
      <c r="C718" s="104">
        <v>1.5</v>
      </c>
    </row>
    <row r="719" spans="1:3" ht="15">
      <c r="A719" s="43">
        <v>43191</v>
      </c>
      <c r="B719" s="126">
        <v>5.22</v>
      </c>
      <c r="C719" s="104">
        <v>1.5</v>
      </c>
    </row>
    <row r="720" spans="1:3" ht="15">
      <c r="A720" s="43">
        <v>43221</v>
      </c>
      <c r="B720" s="126">
        <v>5.22</v>
      </c>
      <c r="C720" s="104">
        <v>1.5</v>
      </c>
    </row>
    <row r="721" spans="1:3" ht="15">
      <c r="A721" s="43">
        <v>43252</v>
      </c>
      <c r="B721" s="126">
        <v>5.22</v>
      </c>
      <c r="C721" s="104">
        <v>1.5</v>
      </c>
    </row>
    <row r="722" spans="1:3" ht="15">
      <c r="A722" s="43">
        <v>43282</v>
      </c>
      <c r="B722" s="126">
        <v>5.22</v>
      </c>
      <c r="C722" s="104">
        <v>1.5</v>
      </c>
    </row>
    <row r="723" spans="1:3" ht="15">
      <c r="A723" s="43">
        <v>43313</v>
      </c>
      <c r="B723" s="126">
        <v>5.22</v>
      </c>
      <c r="C723" s="104">
        <v>1.5</v>
      </c>
    </row>
    <row r="724" spans="1:3" ht="15">
      <c r="A724" s="43">
        <v>43344</v>
      </c>
      <c r="B724" s="126">
        <v>5.31</v>
      </c>
      <c r="C724" s="104">
        <v>1.5</v>
      </c>
    </row>
    <row r="725" spans="1:3" ht="15">
      <c r="A725" s="43">
        <v>43374</v>
      </c>
      <c r="B725" s="126">
        <v>5.34</v>
      </c>
      <c r="C725" s="104">
        <v>1.5</v>
      </c>
    </row>
    <row r="726" spans="1:3" ht="15">
      <c r="A726" s="43">
        <v>43405</v>
      </c>
      <c r="B726" s="126">
        <v>5.34</v>
      </c>
      <c r="C726" s="104">
        <v>1.5</v>
      </c>
    </row>
    <row r="727" spans="1:3" ht="15">
      <c r="A727" s="43">
        <v>43435</v>
      </c>
      <c r="B727" s="126">
        <v>5.34</v>
      </c>
      <c r="C727" s="104">
        <v>1.5</v>
      </c>
    </row>
    <row r="728" spans="1:3" ht="15">
      <c r="A728" s="43">
        <v>43466</v>
      </c>
      <c r="B728" s="126">
        <v>5.37</v>
      </c>
      <c r="C728" s="104">
        <v>1.5</v>
      </c>
    </row>
    <row r="729" spans="1:3" ht="15">
      <c r="A729" s="43">
        <v>43497</v>
      </c>
      <c r="B729" s="126">
        <v>5.37</v>
      </c>
      <c r="C729" s="104">
        <v>1.5</v>
      </c>
    </row>
    <row r="730" spans="1:3" ht="15">
      <c r="A730" s="43">
        <v>43525</v>
      </c>
      <c r="B730" s="126">
        <v>5.37</v>
      </c>
      <c r="C730" s="104">
        <v>1.5</v>
      </c>
    </row>
    <row r="731" spans="1:3" ht="15">
      <c r="A731" s="43">
        <v>43556</v>
      </c>
      <c r="B731" s="126">
        <v>5.37</v>
      </c>
      <c r="C731" s="104">
        <v>1.5</v>
      </c>
    </row>
    <row r="732" spans="1:3" ht="15">
      <c r="A732" s="43">
        <v>43586</v>
      </c>
      <c r="B732" s="126">
        <v>5.37</v>
      </c>
      <c r="C732" s="104">
        <v>1.5</v>
      </c>
    </row>
    <row r="733" spans="1:3" ht="15">
      <c r="A733" s="43">
        <v>43617</v>
      </c>
      <c r="B733" s="126">
        <v>5.15</v>
      </c>
      <c r="C733" s="104">
        <v>1.28</v>
      </c>
    </row>
    <row r="734" spans="1:3" ht="15">
      <c r="A734" s="43">
        <v>43647</v>
      </c>
      <c r="B734" s="126">
        <v>4.9400000000000004</v>
      </c>
      <c r="C734" s="104">
        <v>1.02</v>
      </c>
    </row>
    <row r="735" spans="1:3" ht="15">
      <c r="A735" s="43">
        <v>43678</v>
      </c>
      <c r="B735" s="126">
        <v>4.9400000000000004</v>
      </c>
      <c r="C735" s="104">
        <v>1</v>
      </c>
    </row>
    <row r="736" spans="1:3" ht="15">
      <c r="A736" s="43">
        <v>43709</v>
      </c>
      <c r="B736" s="126">
        <v>4.9400000000000004</v>
      </c>
      <c r="C736" s="104">
        <v>1</v>
      </c>
    </row>
    <row r="737" spans="1:3" ht="15">
      <c r="A737" s="43">
        <v>43739</v>
      </c>
      <c r="B737" s="126">
        <v>4.8</v>
      </c>
      <c r="C737" s="104">
        <v>0.76</v>
      </c>
    </row>
    <row r="738" spans="1:3" ht="15">
      <c r="A738" s="43">
        <v>43770</v>
      </c>
      <c r="B738" s="126">
        <v>4.8</v>
      </c>
      <c r="C738" s="104">
        <v>0.75</v>
      </c>
    </row>
    <row r="739" spans="1:3" ht="15">
      <c r="A739" s="43">
        <v>43800</v>
      </c>
      <c r="B739" s="126">
        <v>4.8</v>
      </c>
      <c r="C739" s="104">
        <v>0.75</v>
      </c>
    </row>
    <row r="740" spans="1:3" ht="15">
      <c r="A740" s="43">
        <v>43831</v>
      </c>
      <c r="B740" s="126">
        <v>4.8</v>
      </c>
      <c r="C740" s="104">
        <v>0.75</v>
      </c>
    </row>
    <row r="741" spans="1:3" ht="15">
      <c r="A741" s="43">
        <v>43862</v>
      </c>
      <c r="B741" s="126">
        <v>4.8</v>
      </c>
      <c r="C741" s="104">
        <v>0.75</v>
      </c>
    </row>
    <row r="742" spans="1:3" ht="15">
      <c r="A742" s="43">
        <v>43891</v>
      </c>
      <c r="B742" s="126">
        <v>4.5199999999999996</v>
      </c>
      <c r="C742" s="104">
        <v>0.43</v>
      </c>
    </row>
    <row r="743" spans="1:3" ht="15">
      <c r="A743" s="43">
        <v>43922</v>
      </c>
      <c r="B743" s="126">
        <v>4.5199999999999996</v>
      </c>
      <c r="C743" s="104">
        <v>0.16</v>
      </c>
    </row>
    <row r="744" spans="1:3" ht="15">
      <c r="A744" s="43">
        <v>43952</v>
      </c>
      <c r="B744" s="126">
        <v>4.5199999999999996</v>
      </c>
      <c r="C744" s="104">
        <v>0.14000000000000001</v>
      </c>
    </row>
    <row r="745" spans="1:3" ht="15">
      <c r="A745" s="43">
        <v>43983</v>
      </c>
      <c r="B745" s="126">
        <v>4.5199999999999996</v>
      </c>
      <c r="C745" s="104">
        <v>0.14000000000000001</v>
      </c>
    </row>
    <row r="746" spans="1:3" ht="15">
      <c r="A746" s="43">
        <v>44013</v>
      </c>
      <c r="B746" s="126">
        <v>4.5199999999999996</v>
      </c>
      <c r="C746" s="104">
        <v>0.13</v>
      </c>
    </row>
    <row r="747" spans="1:3" ht="15">
      <c r="A747" s="43">
        <v>44044</v>
      </c>
      <c r="B747" s="126">
        <v>4.5199999999999996</v>
      </c>
      <c r="C747" s="104">
        <v>0.13</v>
      </c>
    </row>
    <row r="748" spans="1:3" ht="15">
      <c r="A748" s="43">
        <v>44075</v>
      </c>
      <c r="B748" s="126">
        <v>4.5199999999999996</v>
      </c>
      <c r="C748" s="104">
        <v>0.13</v>
      </c>
    </row>
    <row r="749" spans="1:3" ht="15">
      <c r="A749" s="43">
        <v>44105</v>
      </c>
      <c r="B749" s="126">
        <v>4.5199999999999996</v>
      </c>
      <c r="C749" s="104">
        <v>0.13</v>
      </c>
    </row>
    <row r="750" spans="1:3" ht="15">
      <c r="A750" s="43">
        <v>44136</v>
      </c>
      <c r="B750" s="126">
        <v>4.5199999999999996</v>
      </c>
      <c r="C750" s="104">
        <v>0.06</v>
      </c>
    </row>
    <row r="751" spans="1:3" ht="15">
      <c r="A751" s="43">
        <v>44166</v>
      </c>
      <c r="B751" s="126">
        <v>4.5199999999999996</v>
      </c>
      <c r="C751" s="104">
        <v>0.04</v>
      </c>
    </row>
    <row r="752" spans="1:3" ht="15">
      <c r="A752" s="43">
        <v>44197</v>
      </c>
      <c r="B752" s="126">
        <v>4.5199999999999996</v>
      </c>
      <c r="C752" s="104">
        <v>0.03</v>
      </c>
    </row>
    <row r="753" spans="1:3" ht="15">
      <c r="A753" s="43">
        <v>44228</v>
      </c>
      <c r="B753" s="126">
        <v>4.5199999999999996</v>
      </c>
      <c r="C753" s="104">
        <v>0.03</v>
      </c>
    </row>
    <row r="754" spans="1:3" ht="15">
      <c r="A754" s="43">
        <v>44256</v>
      </c>
      <c r="B754" s="126">
        <v>4.5199999999999996</v>
      </c>
      <c r="C754" s="104">
        <v>0.03</v>
      </c>
    </row>
    <row r="755" spans="1:3" ht="15">
      <c r="A755" s="43">
        <v>44287</v>
      </c>
      <c r="B755" s="126">
        <v>4.5199999999999996</v>
      </c>
      <c r="C755" s="104">
        <v>0.03</v>
      </c>
    </row>
    <row r="756" spans="1:3" ht="15">
      <c r="A756" s="43">
        <v>44317</v>
      </c>
      <c r="B756" s="126">
        <v>4.5199999999999996</v>
      </c>
      <c r="C756" s="104">
        <v>0.03</v>
      </c>
    </row>
    <row r="757" spans="1:3" ht="15">
      <c r="A757" s="43">
        <v>44348</v>
      </c>
      <c r="B757" s="126">
        <v>4.5199999999999996</v>
      </c>
      <c r="C757" s="104">
        <v>0.03</v>
      </c>
    </row>
    <row r="758" spans="1:3" ht="15">
      <c r="A758" s="43">
        <v>44378</v>
      </c>
      <c r="B758" s="126">
        <v>4.5199999999999996</v>
      </c>
      <c r="C758" s="104">
        <v>0.03</v>
      </c>
    </row>
    <row r="759" spans="1:3" ht="15">
      <c r="A759" s="43">
        <v>44409</v>
      </c>
      <c r="B759" s="126">
        <v>4.5199999999999996</v>
      </c>
      <c r="C759" s="104">
        <v>0.03</v>
      </c>
    </row>
    <row r="760" spans="1:3" ht="15">
      <c r="A760" s="43">
        <v>44440</v>
      </c>
      <c r="B760" s="126">
        <v>4.5199999999999996</v>
      </c>
      <c r="C760" s="104">
        <v>0.03</v>
      </c>
    </row>
    <row r="761" spans="1:3" ht="15">
      <c r="A761" s="43">
        <v>44470</v>
      </c>
      <c r="B761" s="126">
        <v>4.5199999999999996</v>
      </c>
      <c r="C761" s="104">
        <v>0.03</v>
      </c>
    </row>
    <row r="762" spans="1:3" ht="15">
      <c r="A762" s="43">
        <v>44501</v>
      </c>
      <c r="B762" s="126">
        <v>4.5199999999999996</v>
      </c>
      <c r="C762" s="104">
        <v>0.04</v>
      </c>
    </row>
    <row r="763" spans="1:3" ht="15">
      <c r="A763" s="43">
        <v>44531</v>
      </c>
      <c r="B763" s="126">
        <v>4.5199999999999996</v>
      </c>
      <c r="C763" s="104">
        <v>0.04</v>
      </c>
    </row>
    <row r="764" spans="1:3" ht="15">
      <c r="A764" s="43">
        <v>44562</v>
      </c>
      <c r="B764" s="126">
        <v>4.5199999999999996</v>
      </c>
      <c r="C764" s="104">
        <v>0.05</v>
      </c>
    </row>
    <row r="765" spans="1:3" ht="15">
      <c r="A765" s="43">
        <v>44593</v>
      </c>
      <c r="B765" s="126">
        <v>4.5199999999999996</v>
      </c>
      <c r="C765" s="104">
        <v>0.05</v>
      </c>
    </row>
    <row r="766" spans="1:3" ht="15">
      <c r="A766" s="43">
        <v>44621</v>
      </c>
      <c r="B766" s="126">
        <v>4.5199999999999996</v>
      </c>
      <c r="C766" s="104">
        <v>0.05</v>
      </c>
    </row>
    <row r="767" spans="1:3" ht="15">
      <c r="A767" s="43">
        <v>44652</v>
      </c>
      <c r="B767" s="126">
        <v>4.5199999999999996</v>
      </c>
      <c r="C767" s="104">
        <v>0.06</v>
      </c>
    </row>
    <row r="768" spans="1:3" ht="15">
      <c r="A768" s="43">
        <v>44682</v>
      </c>
      <c r="B768" s="126">
        <v>4.7699999999999996</v>
      </c>
      <c r="C768" s="104">
        <v>0.28999999999999998</v>
      </c>
    </row>
    <row r="769" spans="1:3" ht="15">
      <c r="A769" s="43">
        <v>44713</v>
      </c>
      <c r="B769" s="126">
        <v>5.27</v>
      </c>
      <c r="C769" s="104">
        <v>0.69</v>
      </c>
    </row>
    <row r="770" spans="1:3" ht="15">
      <c r="A770" s="43">
        <v>44743</v>
      </c>
      <c r="B770" s="126">
        <v>5.77</v>
      </c>
      <c r="C770" s="104">
        <v>1.24</v>
      </c>
    </row>
    <row r="771" spans="1:3" ht="15">
      <c r="A771" s="43">
        <v>44774</v>
      </c>
      <c r="B771" s="126">
        <v>6.27</v>
      </c>
      <c r="C771" s="104">
        <v>1.77</v>
      </c>
    </row>
    <row r="772" spans="1:3" ht="15">
      <c r="A772" s="43">
        <v>44805</v>
      </c>
      <c r="B772" s="126">
        <v>6.77</v>
      </c>
      <c r="C772" s="104">
        <v>2.21</v>
      </c>
    </row>
    <row r="773" spans="1:3" ht="15">
      <c r="A773" s="43">
        <v>44835</v>
      </c>
      <c r="B773" s="126">
        <v>7.02</v>
      </c>
      <c r="C773" s="104">
        <v>2.54</v>
      </c>
    </row>
    <row r="774" spans="1:3" ht="15">
      <c r="A774" s="43">
        <v>44866</v>
      </c>
      <c r="B774" s="126">
        <v>7.27</v>
      </c>
      <c r="C774" s="104">
        <v>2.8</v>
      </c>
    </row>
    <row r="775" spans="1:3" ht="15">
      <c r="A775" s="43">
        <v>44896</v>
      </c>
      <c r="B775" s="126">
        <v>7.52</v>
      </c>
      <c r="C775" s="104">
        <v>3.01</v>
      </c>
    </row>
    <row r="776" spans="1:3" ht="15">
      <c r="A776" s="43">
        <v>44927</v>
      </c>
      <c r="B776" s="126">
        <v>7.52</v>
      </c>
      <c r="C776" s="104">
        <v>3.07</v>
      </c>
    </row>
    <row r="777" spans="1:3" ht="15">
      <c r="A777" s="43">
        <v>44958</v>
      </c>
      <c r="B777" s="126">
        <v>7.77</v>
      </c>
      <c r="C777" s="104">
        <v>3.26</v>
      </c>
    </row>
    <row r="778" spans="1:3" ht="15">
      <c r="A778" s="43">
        <v>44986</v>
      </c>
      <c r="B778" s="126">
        <v>8.02</v>
      </c>
      <c r="C778" s="104">
        <v>3.51</v>
      </c>
    </row>
    <row r="779" spans="1:3" ht="15">
      <c r="A779" s="43">
        <v>45017</v>
      </c>
      <c r="B779" s="126">
        <v>8.02</v>
      </c>
      <c r="C779" s="104">
        <v>3.57</v>
      </c>
    </row>
    <row r="780" spans="1:3" ht="15">
      <c r="A780" s="62">
        <v>45047</v>
      </c>
      <c r="B780" s="126">
        <v>8.27</v>
      </c>
      <c r="C780" s="104">
        <v>3.8</v>
      </c>
    </row>
    <row r="781" spans="1:3" ht="15">
      <c r="A781" s="62">
        <v>45078</v>
      </c>
      <c r="B781" s="126">
        <v>8.52</v>
      </c>
      <c r="C781" s="104">
        <v>4.0199999999999996</v>
      </c>
    </row>
    <row r="782" spans="1:3" ht="15">
      <c r="A782" s="62">
        <v>45108</v>
      </c>
      <c r="B782" s="126">
        <v>8.52</v>
      </c>
      <c r="C782" s="104">
        <v>4.07</v>
      </c>
    </row>
    <row r="783" spans="1:3" ht="15">
      <c r="A783" s="62">
        <v>45139</v>
      </c>
      <c r="B783" s="126">
        <v>8.52</v>
      </c>
      <c r="C783" s="104">
        <v>4.07</v>
      </c>
    </row>
    <row r="784" spans="1:3" ht="15">
      <c r="A784" s="62">
        <v>45170</v>
      </c>
      <c r="B784" s="126">
        <v>8.52</v>
      </c>
      <c r="C784" s="104">
        <v>4.07</v>
      </c>
    </row>
    <row r="785" spans="1:3" ht="15">
      <c r="A785" s="43">
        <v>45200</v>
      </c>
      <c r="B785" s="126">
        <v>8.52</v>
      </c>
      <c r="C785" s="104">
        <v>4.07</v>
      </c>
    </row>
    <row r="786" spans="1:3" ht="15">
      <c r="A786" s="43">
        <v>45231</v>
      </c>
      <c r="B786" s="126">
        <v>8.77</v>
      </c>
      <c r="C786" s="104">
        <v>4.26</v>
      </c>
    </row>
    <row r="787" spans="1:3" ht="15">
      <c r="A787" s="43">
        <v>45261</v>
      </c>
      <c r="B787" s="126">
        <v>8.77</v>
      </c>
      <c r="C787" s="104">
        <v>4.32</v>
      </c>
    </row>
    <row r="788" spans="1:3" ht="15">
      <c r="A788" s="43">
        <v>45292</v>
      </c>
      <c r="B788" s="126">
        <v>8.77</v>
      </c>
      <c r="C788" s="104">
        <v>4.32</v>
      </c>
    </row>
    <row r="789" spans="1:3" ht="15">
      <c r="A789" s="43">
        <v>45323</v>
      </c>
      <c r="B789" s="126">
        <v>8.77</v>
      </c>
      <c r="C789" s="104">
        <v>4.32</v>
      </c>
    </row>
    <row r="790" spans="1:3" ht="15">
      <c r="A790" s="43">
        <v>45352</v>
      </c>
      <c r="B790" s="126">
        <v>8.77</v>
      </c>
      <c r="C790" s="104">
        <v>4.32</v>
      </c>
    </row>
    <row r="791" spans="1:3" ht="15">
      <c r="A791" s="43">
        <v>45383</v>
      </c>
      <c r="B791" s="126">
        <v>8.77</v>
      </c>
      <c r="C791" s="104">
        <v>4.32</v>
      </c>
    </row>
    <row r="792" spans="1:3" ht="15">
      <c r="A792" s="62">
        <v>45413</v>
      </c>
      <c r="B792" s="126">
        <v>8.77</v>
      </c>
      <c r="C792" s="104">
        <v>4.32</v>
      </c>
    </row>
    <row r="793" spans="1:3" ht="15">
      <c r="A793" s="62">
        <v>45444</v>
      </c>
      <c r="B793" s="126">
        <v>8.77</v>
      </c>
      <c r="C793" s="104">
        <v>4.32</v>
      </c>
    </row>
    <row r="794" spans="1:3" ht="15">
      <c r="A794" s="62">
        <v>45474</v>
      </c>
      <c r="B794" s="126">
        <v>8.77</v>
      </c>
      <c r="C794" s="104">
        <v>4.34</v>
      </c>
    </row>
    <row r="795" spans="1:3" ht="15">
      <c r="A795" s="62">
        <v>45505</v>
      </c>
      <c r="B795" s="126">
        <v>8.77</v>
      </c>
      <c r="C795" s="104">
        <v>4.34</v>
      </c>
    </row>
    <row r="796" spans="1:3" ht="15">
      <c r="A796" s="62">
        <v>45536</v>
      </c>
      <c r="B796" s="126">
        <v>8.77</v>
      </c>
      <c r="C796" s="104">
        <v>4.34</v>
      </c>
    </row>
    <row r="797" spans="1:3" ht="15">
      <c r="A797" s="62">
        <v>45566</v>
      </c>
      <c r="B797" s="126">
        <v>8.77</v>
      </c>
      <c r="C797" s="104">
        <v>4.34</v>
      </c>
    </row>
    <row r="798" spans="1:3" ht="15">
      <c r="A798" s="62">
        <v>45597</v>
      </c>
      <c r="B798" s="126">
        <v>8.77</v>
      </c>
      <c r="C798" s="104">
        <v>4.34</v>
      </c>
    </row>
    <row r="799" spans="1:3" ht="15">
      <c r="A799" s="62">
        <v>45627</v>
      </c>
      <c r="B799" s="126">
        <v>8.77</v>
      </c>
      <c r="C799" s="104">
        <v>4.34</v>
      </c>
    </row>
    <row r="800" spans="1:3" ht="15">
      <c r="A800" s="62">
        <v>45658</v>
      </c>
      <c r="B800" s="126">
        <v>8.77</v>
      </c>
      <c r="C800" s="104">
        <v>4.34</v>
      </c>
    </row>
    <row r="801" spans="1:3" ht="15">
      <c r="A801" s="62">
        <v>45689</v>
      </c>
      <c r="B801" s="126">
        <v>8.6199999999999992</v>
      </c>
      <c r="C801" s="104">
        <v>4.24</v>
      </c>
    </row>
    <row r="802" spans="1:3" ht="15">
      <c r="A802" s="62">
        <v>45717</v>
      </c>
      <c r="B802" s="126">
        <v>8.52</v>
      </c>
      <c r="C802" s="104">
        <v>4.09</v>
      </c>
    </row>
    <row r="803" spans="1:3" ht="15">
      <c r="A803" s="62">
        <v>45748</v>
      </c>
      <c r="B803" s="126"/>
      <c r="C803" s="104">
        <v>4.09</v>
      </c>
    </row>
  </sheetData>
  <mergeCells count="2">
    <mergeCell ref="E9:E13"/>
    <mergeCell ref="E16:E19"/>
  </mergeCells>
  <conditionalFormatting sqref="B9:B449">
    <cfRule type="cellIs" dxfId="0" priority="1" stopIfTrue="1" operator="equal">
      <formula>NA()</formula>
    </cfRule>
  </conditionalFormatting>
  <pageMargins left="0.7" right="0.7" top="0.75" bottom="0.75" header="0.3" footer="0.3"/>
  <pageSetup paperSize="9" orientation="portrait" horizontalDpi="300" verticalDpi="0" copies="0" r:id="rId1"/>
  <headerFooter>
    <oddHeader>&amp;C&amp;"Calibri"&amp;12&amp;KFF0000OFFICIAL&amp;1#</oddHeader>
    <oddFooter>&amp;C&amp;1#&amp;"Calibri"&amp;12&amp;KFF0000OFFICIAL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B26D5-40A3-4910-ABA0-F6BDC998C6EF}">
  <dimension ref="A1:O294"/>
  <sheetViews>
    <sheetView workbookViewId="0">
      <pane ySplit="7" topLeftCell="A263" activePane="bottomLeft" state="frozen"/>
      <selection pane="bottomLeft" activeCell="E283" sqref="E283"/>
    </sheetView>
  </sheetViews>
  <sheetFormatPr defaultRowHeight="15"/>
  <cols>
    <col min="1" max="1" width="10.28515625" style="13" bestFit="1" customWidth="1"/>
    <col min="2" max="2" width="15.42578125" style="13" customWidth="1"/>
    <col min="3" max="3" width="15.42578125" style="5" customWidth="1"/>
    <col min="4" max="4" width="15.42578125" style="13" customWidth="1"/>
    <col min="5" max="6" width="15.42578125" style="5" customWidth="1"/>
    <col min="7" max="9" width="15.42578125" style="13" customWidth="1"/>
  </cols>
  <sheetData>
    <row r="1" spans="1:11">
      <c r="A1" s="17" t="s">
        <v>39</v>
      </c>
    </row>
    <row r="2" spans="1:11">
      <c r="B2" s="6" t="s">
        <v>40</v>
      </c>
    </row>
    <row r="4" spans="1:11">
      <c r="B4" s="130" t="s">
        <v>41</v>
      </c>
      <c r="C4" s="130"/>
      <c r="D4" s="130"/>
      <c r="E4" s="130"/>
      <c r="F4" s="130"/>
    </row>
    <row r="5" spans="1:11">
      <c r="A5" s="5"/>
      <c r="B5" s="63" t="s">
        <v>42</v>
      </c>
      <c r="C5" s="63" t="s">
        <v>43</v>
      </c>
      <c r="D5" s="63" t="s">
        <v>44</v>
      </c>
      <c r="E5" s="5" t="s">
        <v>45</v>
      </c>
      <c r="F5" s="5" t="s">
        <v>45</v>
      </c>
      <c r="G5" s="63" t="s">
        <v>46</v>
      </c>
      <c r="H5" s="63" t="s">
        <v>47</v>
      </c>
      <c r="I5" s="63" t="s">
        <v>48</v>
      </c>
      <c r="J5" s="45"/>
      <c r="K5" s="45"/>
    </row>
    <row r="6" spans="1:11" ht="80.099999999999994" customHeight="1">
      <c r="A6" s="9"/>
      <c r="B6" s="64" t="s">
        <v>49</v>
      </c>
      <c r="C6" s="64" t="s">
        <v>50</v>
      </c>
      <c r="D6" s="64" t="s">
        <v>51</v>
      </c>
      <c r="E6" s="64" t="s">
        <v>52</v>
      </c>
      <c r="F6" s="64" t="s">
        <v>53</v>
      </c>
      <c r="G6" s="64" t="s">
        <v>54</v>
      </c>
      <c r="H6" s="64" t="s">
        <v>55</v>
      </c>
      <c r="I6" s="64" t="s">
        <v>56</v>
      </c>
      <c r="J6" s="45"/>
      <c r="K6" s="45"/>
    </row>
    <row r="7" spans="1:11" ht="23.25">
      <c r="A7" s="4" t="s">
        <v>18</v>
      </c>
      <c r="B7" s="91" t="s">
        <v>57</v>
      </c>
      <c r="C7" s="91" t="s">
        <v>57</v>
      </c>
      <c r="D7" s="91" t="s">
        <v>57</v>
      </c>
      <c r="E7" s="91" t="s">
        <v>58</v>
      </c>
      <c r="F7" s="91" t="s">
        <v>58</v>
      </c>
      <c r="G7" s="91" t="s">
        <v>59</v>
      </c>
      <c r="H7" s="91" t="s">
        <v>59</v>
      </c>
      <c r="I7" s="91" t="s">
        <v>59</v>
      </c>
      <c r="J7" s="45"/>
      <c r="K7" s="45"/>
    </row>
    <row r="8" spans="1:11">
      <c r="A8" s="43">
        <v>37438</v>
      </c>
      <c r="B8" s="95">
        <v>10015.6</v>
      </c>
      <c r="C8" s="95">
        <v>6030.4</v>
      </c>
      <c r="D8" s="95">
        <v>3985.2</v>
      </c>
      <c r="E8" s="45"/>
      <c r="F8" s="45"/>
      <c r="G8" s="45"/>
      <c r="H8" s="45"/>
      <c r="I8" s="45"/>
      <c r="J8" s="65"/>
      <c r="K8" s="45"/>
    </row>
    <row r="9" spans="1:11">
      <c r="A9" s="43">
        <v>37469</v>
      </c>
      <c r="B9" s="95">
        <v>9988.6</v>
      </c>
      <c r="C9" s="95">
        <v>5990.1</v>
      </c>
      <c r="D9" s="95">
        <v>3998.5</v>
      </c>
      <c r="E9" s="92">
        <f>((C9-C8)/C8)*100</f>
        <v>-0.66828071106393061</v>
      </c>
      <c r="F9" s="92">
        <f>((D9-D8)/D8)*100</f>
        <v>0.33373481882967437</v>
      </c>
      <c r="G9" s="45"/>
      <c r="H9" s="45"/>
      <c r="I9" s="45"/>
      <c r="J9" s="65"/>
      <c r="K9" s="45"/>
    </row>
    <row r="10" spans="1:11">
      <c r="A10" s="43">
        <v>37500</v>
      </c>
      <c r="B10" s="95">
        <v>10086.299999999999</v>
      </c>
      <c r="C10" s="95">
        <v>6041.2</v>
      </c>
      <c r="D10" s="95">
        <v>4045.1</v>
      </c>
      <c r="E10" s="92">
        <f t="shared" ref="E10:F73" si="0">((C10-C9)/C9)*100</f>
        <v>0.85307423916127356</v>
      </c>
      <c r="F10" s="92">
        <f t="shared" si="0"/>
        <v>1.1654370388895814</v>
      </c>
      <c r="G10" s="45"/>
      <c r="H10" s="45"/>
      <c r="I10" s="45"/>
      <c r="J10" s="65"/>
      <c r="K10" s="45"/>
    </row>
    <row r="11" spans="1:11">
      <c r="A11" s="43">
        <v>37530</v>
      </c>
      <c r="B11" s="95">
        <v>10245.4</v>
      </c>
      <c r="C11" s="95">
        <v>6194.7</v>
      </c>
      <c r="D11" s="95">
        <v>4050.7</v>
      </c>
      <c r="E11" s="92">
        <f t="shared" si="0"/>
        <v>2.5408859167052906</v>
      </c>
      <c r="F11" s="92">
        <f t="shared" si="0"/>
        <v>0.13843909915700253</v>
      </c>
      <c r="G11" s="45"/>
      <c r="H11" s="45"/>
      <c r="I11" s="45"/>
      <c r="J11" s="65"/>
      <c r="K11" s="45"/>
    </row>
    <row r="12" spans="1:11">
      <c r="A12" s="43">
        <v>37561</v>
      </c>
      <c r="B12" s="95">
        <v>10342.700000000001</v>
      </c>
      <c r="C12" s="95">
        <v>6267.7</v>
      </c>
      <c r="D12" s="95">
        <v>4075</v>
      </c>
      <c r="E12" s="92">
        <f t="shared" si="0"/>
        <v>1.178426719615155</v>
      </c>
      <c r="F12" s="92">
        <f t="shared" si="0"/>
        <v>0.59989631421730027</v>
      </c>
      <c r="G12" s="45"/>
      <c r="H12" s="45"/>
      <c r="I12" s="45"/>
      <c r="J12" s="65"/>
      <c r="K12" s="45"/>
    </row>
    <row r="13" spans="1:11">
      <c r="A13" s="43">
        <v>37591</v>
      </c>
      <c r="B13" s="95">
        <v>10727.4</v>
      </c>
      <c r="C13" s="95">
        <v>6482.1</v>
      </c>
      <c r="D13" s="95">
        <v>4245.3</v>
      </c>
      <c r="E13" s="92">
        <f t="shared" si="0"/>
        <v>3.4207125420808357</v>
      </c>
      <c r="F13" s="92">
        <f t="shared" si="0"/>
        <v>4.1791411042944828</v>
      </c>
      <c r="G13" s="45"/>
      <c r="H13" s="45"/>
      <c r="I13" s="45"/>
      <c r="J13" s="65"/>
      <c r="K13" s="45"/>
    </row>
    <row r="14" spans="1:11">
      <c r="A14" s="43">
        <v>37622</v>
      </c>
      <c r="B14" s="95">
        <v>11347.9</v>
      </c>
      <c r="C14" s="95">
        <v>7037.6</v>
      </c>
      <c r="D14" s="95">
        <v>4310.3</v>
      </c>
      <c r="E14" s="92">
        <f t="shared" si="0"/>
        <v>8.5697536292250973</v>
      </c>
      <c r="F14" s="92">
        <f t="shared" si="0"/>
        <v>1.5311049866911643</v>
      </c>
      <c r="G14" s="45"/>
      <c r="H14" s="45"/>
      <c r="I14" s="45"/>
      <c r="J14" s="65"/>
      <c r="K14" s="45"/>
    </row>
    <row r="15" spans="1:11">
      <c r="A15" s="43">
        <v>37653</v>
      </c>
      <c r="B15" s="95">
        <v>11613.2</v>
      </c>
      <c r="C15" s="95">
        <v>7017.7</v>
      </c>
      <c r="D15" s="95">
        <v>4595.5</v>
      </c>
      <c r="E15" s="92">
        <f t="shared" si="0"/>
        <v>-0.28276685233603138</v>
      </c>
      <c r="F15" s="92">
        <f t="shared" si="0"/>
        <v>6.616708813771659</v>
      </c>
      <c r="G15" s="45"/>
      <c r="H15" s="45"/>
      <c r="I15" s="45"/>
      <c r="J15" s="65"/>
      <c r="K15" s="45"/>
    </row>
    <row r="16" spans="1:11">
      <c r="A16" s="43">
        <v>37681</v>
      </c>
      <c r="B16" s="95">
        <v>11587.2</v>
      </c>
      <c r="C16" s="95">
        <v>6938.9</v>
      </c>
      <c r="D16" s="95">
        <v>4648.3</v>
      </c>
      <c r="E16" s="92">
        <f t="shared" si="0"/>
        <v>-1.122875016030896</v>
      </c>
      <c r="F16" s="92">
        <f t="shared" si="0"/>
        <v>1.1489500598411528</v>
      </c>
      <c r="G16" s="45"/>
      <c r="H16" s="45"/>
      <c r="I16" s="45"/>
      <c r="J16" s="65"/>
      <c r="K16" s="45"/>
    </row>
    <row r="17" spans="1:11">
      <c r="A17" s="43">
        <v>37712</v>
      </c>
      <c r="B17" s="95">
        <v>12018.3</v>
      </c>
      <c r="C17" s="95">
        <v>7243.6</v>
      </c>
      <c r="D17" s="95">
        <v>4774.7</v>
      </c>
      <c r="E17" s="92">
        <f t="shared" si="0"/>
        <v>4.3911859228408066</v>
      </c>
      <c r="F17" s="92">
        <f t="shared" si="0"/>
        <v>2.7192737129703253</v>
      </c>
      <c r="G17" s="45"/>
      <c r="H17" s="45"/>
      <c r="I17" s="45"/>
      <c r="J17" s="65"/>
      <c r="K17" s="45"/>
    </row>
    <row r="18" spans="1:11">
      <c r="A18" s="43">
        <v>37742</v>
      </c>
      <c r="B18" s="95">
        <v>12366.9</v>
      </c>
      <c r="C18" s="95">
        <v>7365.9</v>
      </c>
      <c r="D18" s="95">
        <v>5001</v>
      </c>
      <c r="E18" s="92">
        <f t="shared" si="0"/>
        <v>1.6883869898945174</v>
      </c>
      <c r="F18" s="92">
        <f t="shared" si="0"/>
        <v>4.7395647894108572</v>
      </c>
      <c r="G18" s="45"/>
      <c r="H18" s="45"/>
      <c r="I18" s="45"/>
      <c r="J18" s="65"/>
      <c r="K18" s="45"/>
    </row>
    <row r="19" spans="1:11">
      <c r="A19" s="43">
        <v>37773</v>
      </c>
      <c r="B19" s="95">
        <v>12605.1</v>
      </c>
      <c r="C19" s="95">
        <v>7624</v>
      </c>
      <c r="D19" s="95">
        <v>4981.1000000000004</v>
      </c>
      <c r="E19" s="92">
        <f t="shared" si="0"/>
        <v>3.5039845775804777</v>
      </c>
      <c r="F19" s="92">
        <f t="shared" si="0"/>
        <v>-0.39792041591680938</v>
      </c>
      <c r="G19" s="45"/>
      <c r="H19" s="45"/>
      <c r="I19" s="45"/>
      <c r="J19" s="65"/>
      <c r="K19" s="45"/>
    </row>
    <row r="20" spans="1:11">
      <c r="A20" s="43">
        <v>37803</v>
      </c>
      <c r="B20" s="95">
        <v>13569.9</v>
      </c>
      <c r="C20" s="95">
        <v>7802.7</v>
      </c>
      <c r="D20" s="95">
        <v>5767.1</v>
      </c>
      <c r="E20" s="92">
        <f t="shared" si="0"/>
        <v>2.3439139559286439</v>
      </c>
      <c r="F20" s="92">
        <f t="shared" si="0"/>
        <v>15.779647065909137</v>
      </c>
      <c r="G20" s="45"/>
      <c r="H20" s="45"/>
      <c r="I20" s="45"/>
      <c r="J20" s="65"/>
      <c r="K20" s="45"/>
    </row>
    <row r="21" spans="1:11">
      <c r="A21" s="43">
        <v>37834</v>
      </c>
      <c r="B21" s="95">
        <v>14274</v>
      </c>
      <c r="C21" s="95">
        <v>7992.3</v>
      </c>
      <c r="D21" s="95">
        <v>6281.7</v>
      </c>
      <c r="E21" s="92">
        <f t="shared" si="0"/>
        <v>2.4299281018109165</v>
      </c>
      <c r="F21" s="92">
        <f t="shared" si="0"/>
        <v>8.9230289053423633</v>
      </c>
      <c r="G21" s="45"/>
      <c r="H21" s="45"/>
      <c r="I21" s="45"/>
      <c r="J21" s="65"/>
      <c r="K21" s="45"/>
    </row>
    <row r="22" spans="1:11">
      <c r="A22" s="43">
        <v>37865</v>
      </c>
      <c r="B22" s="95">
        <v>14245.8</v>
      </c>
      <c r="C22" s="95">
        <v>8025.6</v>
      </c>
      <c r="D22" s="95">
        <v>6220.2</v>
      </c>
      <c r="E22" s="92">
        <f t="shared" si="0"/>
        <v>0.41665102661311737</v>
      </c>
      <c r="F22" s="92">
        <f t="shared" si="0"/>
        <v>-0.97903433783848326</v>
      </c>
      <c r="G22" s="45"/>
      <c r="H22" s="45"/>
      <c r="I22" s="45"/>
      <c r="J22" s="65"/>
      <c r="K22" s="45"/>
    </row>
    <row r="23" spans="1:11">
      <c r="A23" s="43">
        <v>37895</v>
      </c>
      <c r="B23" s="95">
        <v>14470.2</v>
      </c>
      <c r="C23" s="95">
        <v>8063.5</v>
      </c>
      <c r="D23" s="95">
        <v>6406.7</v>
      </c>
      <c r="E23" s="92">
        <f t="shared" si="0"/>
        <v>0.47223883572567332</v>
      </c>
      <c r="F23" s="92">
        <f t="shared" si="0"/>
        <v>2.998295874730716</v>
      </c>
      <c r="G23" s="45"/>
      <c r="H23" s="45"/>
      <c r="I23" s="45"/>
      <c r="J23" s="65"/>
      <c r="K23" s="45"/>
    </row>
    <row r="24" spans="1:11">
      <c r="A24" s="43">
        <v>37926</v>
      </c>
      <c r="B24" s="95">
        <v>13999.9</v>
      </c>
      <c r="C24" s="95">
        <v>7853.9</v>
      </c>
      <c r="D24" s="95">
        <v>6146</v>
      </c>
      <c r="E24" s="92">
        <f t="shared" si="0"/>
        <v>-2.5993675203075632</v>
      </c>
      <c r="F24" s="92">
        <f t="shared" si="0"/>
        <v>-4.0691775797212264</v>
      </c>
      <c r="G24" s="45"/>
      <c r="H24" s="45"/>
      <c r="I24" s="45"/>
      <c r="J24" s="65"/>
      <c r="K24" s="45"/>
    </row>
    <row r="25" spans="1:11">
      <c r="A25" s="43">
        <v>37956</v>
      </c>
      <c r="B25" s="95">
        <v>13314.9</v>
      </c>
      <c r="C25" s="95">
        <v>7465.6</v>
      </c>
      <c r="D25" s="95">
        <v>5849.3</v>
      </c>
      <c r="E25" s="92">
        <f t="shared" si="0"/>
        <v>-4.9440405403684702</v>
      </c>
      <c r="F25" s="92">
        <f t="shared" si="0"/>
        <v>-4.8275301008786169</v>
      </c>
      <c r="G25" s="45"/>
      <c r="H25" s="45"/>
      <c r="I25" s="45"/>
      <c r="J25" s="65"/>
      <c r="K25" s="45"/>
    </row>
    <row r="26" spans="1:11">
      <c r="A26" s="43">
        <v>37987</v>
      </c>
      <c r="B26" s="95">
        <v>12291</v>
      </c>
      <c r="C26" s="95">
        <v>7006.2</v>
      </c>
      <c r="D26" s="95">
        <v>5284.8</v>
      </c>
      <c r="E26" s="92">
        <f t="shared" si="0"/>
        <v>-6.1535576510930206</v>
      </c>
      <c r="F26" s="92">
        <f t="shared" si="0"/>
        <v>-9.6507274374711507</v>
      </c>
      <c r="G26" s="45"/>
      <c r="H26" s="45"/>
      <c r="I26" s="45"/>
      <c r="J26" s="65"/>
      <c r="K26" s="45"/>
    </row>
    <row r="27" spans="1:11">
      <c r="A27" s="43">
        <v>38018</v>
      </c>
      <c r="B27" s="95">
        <v>12324.6</v>
      </c>
      <c r="C27" s="95">
        <v>7068.6</v>
      </c>
      <c r="D27" s="95">
        <v>5256</v>
      </c>
      <c r="E27" s="92">
        <f t="shared" si="0"/>
        <v>0.89063971910594253</v>
      </c>
      <c r="F27" s="92">
        <f t="shared" si="0"/>
        <v>-0.54495912806539859</v>
      </c>
      <c r="G27" s="45"/>
      <c r="H27" s="45"/>
      <c r="I27" s="45"/>
      <c r="J27" s="65"/>
      <c r="K27" s="45"/>
    </row>
    <row r="28" spans="1:11">
      <c r="A28" s="43">
        <v>38047</v>
      </c>
      <c r="B28" s="95">
        <v>12482.9</v>
      </c>
      <c r="C28" s="95">
        <v>7189.5</v>
      </c>
      <c r="D28" s="95">
        <v>5293.4</v>
      </c>
      <c r="E28" s="92">
        <f t="shared" si="0"/>
        <v>1.7103811221458227</v>
      </c>
      <c r="F28" s="92">
        <f t="shared" si="0"/>
        <v>0.71156773211567037</v>
      </c>
      <c r="G28" s="45"/>
      <c r="H28" s="45"/>
      <c r="I28" s="45"/>
      <c r="J28" s="65"/>
      <c r="K28" s="45"/>
    </row>
    <row r="29" spans="1:11">
      <c r="A29" s="43">
        <v>38078</v>
      </c>
      <c r="B29" s="95">
        <v>12486.6</v>
      </c>
      <c r="C29" s="95">
        <v>7242</v>
      </c>
      <c r="D29" s="95">
        <v>5244.6</v>
      </c>
      <c r="E29" s="92">
        <f t="shared" si="0"/>
        <v>0.73023158773210939</v>
      </c>
      <c r="F29" s="92">
        <f t="shared" si="0"/>
        <v>-0.92190274681677697</v>
      </c>
      <c r="G29" s="45"/>
      <c r="H29" s="45"/>
      <c r="I29" s="45"/>
      <c r="J29" s="65"/>
      <c r="K29" s="45"/>
    </row>
    <row r="30" spans="1:11">
      <c r="A30" s="43">
        <v>38108</v>
      </c>
      <c r="B30" s="95">
        <v>12366.6</v>
      </c>
      <c r="C30" s="95">
        <v>7277.1</v>
      </c>
      <c r="D30" s="95">
        <v>5089.3999999999996</v>
      </c>
      <c r="E30" s="92">
        <f t="shared" si="0"/>
        <v>0.48467274233637619</v>
      </c>
      <c r="F30" s="92">
        <f t="shared" si="0"/>
        <v>-2.9592342600007764</v>
      </c>
      <c r="G30" s="45"/>
      <c r="H30" s="45"/>
      <c r="I30" s="45"/>
      <c r="J30" s="65"/>
      <c r="K30" s="45"/>
    </row>
    <row r="31" spans="1:11">
      <c r="A31" s="43">
        <v>38139</v>
      </c>
      <c r="B31" s="95">
        <v>11784.4</v>
      </c>
      <c r="C31" s="95">
        <v>7258.9</v>
      </c>
      <c r="D31" s="95">
        <v>4525.5</v>
      </c>
      <c r="E31" s="92">
        <f t="shared" si="0"/>
        <v>-0.25009962759891613</v>
      </c>
      <c r="F31" s="92">
        <f t="shared" si="0"/>
        <v>-11.079891539277709</v>
      </c>
      <c r="G31" s="45"/>
      <c r="H31" s="45"/>
      <c r="I31" s="45"/>
      <c r="J31" s="65"/>
      <c r="K31" s="45"/>
    </row>
    <row r="32" spans="1:11">
      <c r="A32" s="43">
        <v>38169</v>
      </c>
      <c r="B32" s="95">
        <v>12028.8</v>
      </c>
      <c r="C32" s="95">
        <v>7325.7</v>
      </c>
      <c r="D32" s="95">
        <v>4703.1000000000004</v>
      </c>
      <c r="E32" s="92">
        <f t="shared" si="0"/>
        <v>0.92024962459877102</v>
      </c>
      <c r="F32" s="92">
        <f t="shared" si="0"/>
        <v>3.9244282399734916</v>
      </c>
      <c r="G32" s="45"/>
      <c r="H32" s="45"/>
      <c r="I32" s="45"/>
      <c r="J32" s="65"/>
      <c r="K32" s="45"/>
    </row>
    <row r="33" spans="1:11">
      <c r="A33" s="43">
        <v>38200</v>
      </c>
      <c r="B33" s="95">
        <v>12054.7</v>
      </c>
      <c r="C33" s="95">
        <v>7397.9</v>
      </c>
      <c r="D33" s="95">
        <v>4656.7</v>
      </c>
      <c r="E33" s="92">
        <f t="shared" si="0"/>
        <v>0.98557134471790842</v>
      </c>
      <c r="F33" s="92">
        <f t="shared" si="0"/>
        <v>-0.98658331738641614</v>
      </c>
      <c r="G33" s="45"/>
      <c r="H33" s="45"/>
      <c r="I33" s="45"/>
      <c r="J33" s="65"/>
      <c r="K33" s="45"/>
    </row>
    <row r="34" spans="1:11">
      <c r="A34" s="43">
        <v>38231</v>
      </c>
      <c r="B34" s="95">
        <v>12222</v>
      </c>
      <c r="C34" s="95">
        <v>7420.4</v>
      </c>
      <c r="D34" s="95">
        <v>4801.6000000000004</v>
      </c>
      <c r="E34" s="92">
        <f t="shared" si="0"/>
        <v>0.30414036415739604</v>
      </c>
      <c r="F34" s="92">
        <f t="shared" si="0"/>
        <v>3.1116455859299621</v>
      </c>
      <c r="G34" s="45"/>
      <c r="H34" s="45"/>
      <c r="I34" s="45"/>
      <c r="J34" s="65"/>
      <c r="K34" s="45"/>
    </row>
    <row r="35" spans="1:11">
      <c r="A35" s="43">
        <v>38261</v>
      </c>
      <c r="B35" s="95">
        <v>11999.7</v>
      </c>
      <c r="C35" s="95">
        <v>7436.7</v>
      </c>
      <c r="D35" s="95">
        <v>4563</v>
      </c>
      <c r="E35" s="92">
        <f t="shared" si="0"/>
        <v>0.21966470810199154</v>
      </c>
      <c r="F35" s="92">
        <f t="shared" si="0"/>
        <v>-4.9691769410196676</v>
      </c>
      <c r="G35" s="45"/>
      <c r="H35" s="45"/>
      <c r="I35" s="45"/>
      <c r="J35" s="65"/>
      <c r="K35" s="45"/>
    </row>
    <row r="36" spans="1:11">
      <c r="A36" s="43">
        <v>38292</v>
      </c>
      <c r="B36" s="95">
        <v>12575.5</v>
      </c>
      <c r="C36" s="95">
        <v>7690.5</v>
      </c>
      <c r="D36" s="95">
        <v>4885</v>
      </c>
      <c r="E36" s="92">
        <f t="shared" si="0"/>
        <v>3.4128040663197412</v>
      </c>
      <c r="F36" s="92">
        <f t="shared" si="0"/>
        <v>7.0567609029147498</v>
      </c>
      <c r="G36" s="45"/>
      <c r="H36" s="45"/>
      <c r="I36" s="45"/>
      <c r="J36" s="65"/>
      <c r="K36" s="45"/>
    </row>
    <row r="37" spans="1:11">
      <c r="A37" s="43">
        <v>38322</v>
      </c>
      <c r="B37" s="95">
        <v>12929.6</v>
      </c>
      <c r="C37" s="95">
        <v>7908.9</v>
      </c>
      <c r="D37" s="95">
        <v>5020.7</v>
      </c>
      <c r="E37" s="92">
        <f t="shared" si="0"/>
        <v>2.8398673688316709</v>
      </c>
      <c r="F37" s="92">
        <f t="shared" si="0"/>
        <v>2.7778915046059329</v>
      </c>
      <c r="G37" s="45"/>
      <c r="H37" s="45"/>
      <c r="I37" s="45"/>
      <c r="J37" s="65"/>
      <c r="K37" s="45"/>
    </row>
    <row r="38" spans="1:11">
      <c r="A38" s="43">
        <v>38353</v>
      </c>
      <c r="B38" s="95">
        <v>13247.6</v>
      </c>
      <c r="C38" s="95">
        <v>8118.3</v>
      </c>
      <c r="D38" s="95">
        <v>5129.3</v>
      </c>
      <c r="E38" s="92">
        <f t="shared" si="0"/>
        <v>2.6476501156924548</v>
      </c>
      <c r="F38" s="92">
        <f t="shared" si="0"/>
        <v>2.1630449937259817</v>
      </c>
      <c r="G38" s="45"/>
      <c r="H38" s="45"/>
      <c r="I38" s="45"/>
      <c r="J38" s="65"/>
      <c r="K38" s="45"/>
    </row>
    <row r="39" spans="1:11">
      <c r="A39" s="43">
        <v>38384</v>
      </c>
      <c r="B39" s="95">
        <v>13840.6</v>
      </c>
      <c r="C39" s="95">
        <v>8497.2000000000007</v>
      </c>
      <c r="D39" s="95">
        <v>5343.4</v>
      </c>
      <c r="E39" s="92">
        <f t="shared" si="0"/>
        <v>4.6672332877572957</v>
      </c>
      <c r="F39" s="92">
        <f t="shared" si="0"/>
        <v>4.1740588384379826</v>
      </c>
      <c r="G39" s="45"/>
      <c r="H39" s="45"/>
      <c r="I39" s="45"/>
      <c r="J39" s="65"/>
      <c r="K39" s="45"/>
    </row>
    <row r="40" spans="1:11">
      <c r="A40" s="43">
        <v>38412</v>
      </c>
      <c r="B40" s="95">
        <v>13537.2</v>
      </c>
      <c r="C40" s="95">
        <v>8248.2999999999993</v>
      </c>
      <c r="D40" s="95">
        <v>5288.9</v>
      </c>
      <c r="E40" s="92">
        <f t="shared" si="0"/>
        <v>-2.9292002071270704</v>
      </c>
      <c r="F40" s="92">
        <f t="shared" si="0"/>
        <v>-1.0199498446681889</v>
      </c>
      <c r="G40" s="45"/>
      <c r="H40" s="45"/>
      <c r="I40" s="45"/>
      <c r="J40" s="65"/>
      <c r="K40" s="45"/>
    </row>
    <row r="41" spans="1:11">
      <c r="A41" s="43">
        <v>38443</v>
      </c>
      <c r="B41" s="95">
        <v>13310.5</v>
      </c>
      <c r="C41" s="95">
        <v>8145.2</v>
      </c>
      <c r="D41" s="95">
        <v>5165.3</v>
      </c>
      <c r="E41" s="92">
        <f t="shared" si="0"/>
        <v>-1.2499545360862172</v>
      </c>
      <c r="F41" s="92">
        <f t="shared" si="0"/>
        <v>-2.3369698803153671</v>
      </c>
      <c r="G41" s="45"/>
      <c r="H41" s="45"/>
      <c r="I41" s="45"/>
      <c r="J41" s="65"/>
      <c r="K41" s="45"/>
    </row>
    <row r="42" spans="1:11">
      <c r="A42" s="43">
        <v>38473</v>
      </c>
      <c r="B42" s="95">
        <v>12689.3</v>
      </c>
      <c r="C42" s="95">
        <v>7976.7</v>
      </c>
      <c r="D42" s="95">
        <v>4712.6000000000004</v>
      </c>
      <c r="E42" s="92">
        <f t="shared" si="0"/>
        <v>-2.0687030398271378</v>
      </c>
      <c r="F42" s="92">
        <f t="shared" si="0"/>
        <v>-8.7642537703521537</v>
      </c>
      <c r="G42" s="45"/>
      <c r="H42" s="45"/>
      <c r="I42" s="45"/>
      <c r="J42" s="65"/>
      <c r="K42" s="45"/>
    </row>
    <row r="43" spans="1:11">
      <c r="A43" s="43">
        <v>38504</v>
      </c>
      <c r="B43" s="95">
        <v>12669.5</v>
      </c>
      <c r="C43" s="95">
        <v>8157.3</v>
      </c>
      <c r="D43" s="95">
        <v>4512.2</v>
      </c>
      <c r="E43" s="92">
        <f t="shared" si="0"/>
        <v>2.2640941742826026</v>
      </c>
      <c r="F43" s="92">
        <f t="shared" si="0"/>
        <v>-4.2524296566651216</v>
      </c>
      <c r="G43" s="45"/>
      <c r="H43" s="45"/>
      <c r="I43" s="45"/>
      <c r="J43" s="65"/>
      <c r="K43" s="45"/>
    </row>
    <row r="44" spans="1:11">
      <c r="A44" s="43">
        <v>38534</v>
      </c>
      <c r="B44" s="95">
        <v>12847</v>
      </c>
      <c r="C44" s="95">
        <v>8085.5</v>
      </c>
      <c r="D44" s="95">
        <v>4761.5</v>
      </c>
      <c r="E44" s="92">
        <f t="shared" si="0"/>
        <v>-0.88019320118176581</v>
      </c>
      <c r="F44" s="92">
        <f t="shared" si="0"/>
        <v>5.5250210540312965</v>
      </c>
      <c r="G44" s="45"/>
      <c r="H44" s="45"/>
      <c r="I44" s="45"/>
      <c r="J44" s="65"/>
      <c r="K44" s="45"/>
    </row>
    <row r="45" spans="1:11">
      <c r="A45" s="43">
        <v>38565</v>
      </c>
      <c r="B45" s="95">
        <v>12885.7</v>
      </c>
      <c r="C45" s="95">
        <v>8289.9</v>
      </c>
      <c r="D45" s="95">
        <v>4595.8</v>
      </c>
      <c r="E45" s="92">
        <f t="shared" si="0"/>
        <v>2.5279821903407287</v>
      </c>
      <c r="F45" s="92">
        <f t="shared" si="0"/>
        <v>-3.4799957996429662</v>
      </c>
      <c r="G45" s="45"/>
      <c r="H45" s="45"/>
      <c r="I45" s="45"/>
      <c r="J45" s="65"/>
      <c r="K45" s="45"/>
    </row>
    <row r="46" spans="1:11">
      <c r="A46" s="43">
        <v>38596</v>
      </c>
      <c r="B46" s="95">
        <v>13534.8</v>
      </c>
      <c r="C46" s="95">
        <v>8642.5</v>
      </c>
      <c r="D46" s="95">
        <v>4892.3</v>
      </c>
      <c r="E46" s="92">
        <f t="shared" si="0"/>
        <v>4.2533685569186641</v>
      </c>
      <c r="F46" s="92">
        <f t="shared" si="0"/>
        <v>6.4515427129117882</v>
      </c>
      <c r="G46" s="45"/>
      <c r="H46" s="45"/>
      <c r="I46" s="45"/>
      <c r="J46" s="65"/>
      <c r="K46" s="45"/>
    </row>
    <row r="47" spans="1:11">
      <c r="A47" s="43">
        <v>38626</v>
      </c>
      <c r="B47" s="95">
        <v>14061.7</v>
      </c>
      <c r="C47" s="95">
        <v>8743.2000000000007</v>
      </c>
      <c r="D47" s="95">
        <v>5318.5</v>
      </c>
      <c r="E47" s="92">
        <f t="shared" si="0"/>
        <v>1.1651721145501965</v>
      </c>
      <c r="F47" s="92">
        <f t="shared" si="0"/>
        <v>8.7116489176869738</v>
      </c>
      <c r="G47" s="45"/>
      <c r="H47" s="45"/>
      <c r="I47" s="45"/>
      <c r="J47" s="65"/>
      <c r="K47" s="45"/>
    </row>
    <row r="48" spans="1:11">
      <c r="A48" s="43">
        <v>38657</v>
      </c>
      <c r="B48" s="95">
        <v>14066.4</v>
      </c>
      <c r="C48" s="95">
        <v>8856.6</v>
      </c>
      <c r="D48" s="95">
        <v>5209.8</v>
      </c>
      <c r="E48" s="92">
        <f t="shared" si="0"/>
        <v>1.2970079604721341</v>
      </c>
      <c r="F48" s="92">
        <f t="shared" si="0"/>
        <v>-2.0438093447400547</v>
      </c>
      <c r="G48" s="45"/>
      <c r="H48" s="45"/>
      <c r="I48" s="45"/>
      <c r="J48" s="65"/>
      <c r="K48" s="45"/>
    </row>
    <row r="49" spans="1:11">
      <c r="A49" s="43">
        <v>38687</v>
      </c>
      <c r="B49" s="95">
        <v>14070.3</v>
      </c>
      <c r="C49" s="95">
        <v>8910.7999999999993</v>
      </c>
      <c r="D49" s="95">
        <v>5159.3999999999996</v>
      </c>
      <c r="E49" s="92">
        <f t="shared" si="0"/>
        <v>0.61197299189303922</v>
      </c>
      <c r="F49" s="92">
        <f t="shared" si="0"/>
        <v>-0.96740757802603827</v>
      </c>
      <c r="G49" s="45"/>
      <c r="H49" s="45"/>
      <c r="I49" s="45"/>
      <c r="J49" s="65"/>
      <c r="K49" s="45"/>
    </row>
    <row r="50" spans="1:11">
      <c r="A50" s="43">
        <v>38718</v>
      </c>
      <c r="B50" s="95">
        <v>14276.8</v>
      </c>
      <c r="C50" s="95">
        <v>8964.6</v>
      </c>
      <c r="D50" s="95">
        <v>5312.2</v>
      </c>
      <c r="E50" s="92">
        <f t="shared" si="0"/>
        <v>0.60376172734211397</v>
      </c>
      <c r="F50" s="92">
        <f t="shared" si="0"/>
        <v>2.9615846803891963</v>
      </c>
      <c r="G50" s="45"/>
      <c r="H50" s="45"/>
      <c r="I50" s="45"/>
      <c r="J50" s="65"/>
      <c r="K50" s="45"/>
    </row>
    <row r="51" spans="1:11">
      <c r="A51" s="43">
        <v>38749</v>
      </c>
      <c r="B51" s="95">
        <v>14437.8</v>
      </c>
      <c r="C51" s="95">
        <v>9182.6</v>
      </c>
      <c r="D51" s="95">
        <v>5255.2</v>
      </c>
      <c r="E51" s="92">
        <f t="shared" si="0"/>
        <v>2.4317872520804049</v>
      </c>
      <c r="F51" s="92">
        <f t="shared" si="0"/>
        <v>-1.07300176951169</v>
      </c>
      <c r="G51" s="45"/>
      <c r="H51" s="45"/>
      <c r="I51" s="45"/>
      <c r="J51" s="65"/>
      <c r="K51" s="45"/>
    </row>
    <row r="52" spans="1:11">
      <c r="A52" s="43">
        <v>38777</v>
      </c>
      <c r="B52" s="95">
        <v>14597.7</v>
      </c>
      <c r="C52" s="95">
        <v>9306</v>
      </c>
      <c r="D52" s="95">
        <v>5291.7</v>
      </c>
      <c r="E52" s="92">
        <f t="shared" si="0"/>
        <v>1.3438459695511036</v>
      </c>
      <c r="F52" s="92">
        <f t="shared" si="0"/>
        <v>0.69455015984168067</v>
      </c>
      <c r="G52" s="45"/>
      <c r="H52" s="45"/>
      <c r="I52" s="45"/>
      <c r="J52" s="65"/>
      <c r="K52" s="45"/>
    </row>
    <row r="53" spans="1:11">
      <c r="A53" s="43">
        <v>38808</v>
      </c>
      <c r="B53" s="95">
        <v>14546.7</v>
      </c>
      <c r="C53" s="95">
        <v>9300.2000000000007</v>
      </c>
      <c r="D53" s="95">
        <v>5246.5</v>
      </c>
      <c r="E53" s="92">
        <f t="shared" si="0"/>
        <v>-6.232538147430982E-2</v>
      </c>
      <c r="F53" s="92">
        <f t="shared" si="0"/>
        <v>-0.8541678477615855</v>
      </c>
      <c r="G53" s="45"/>
      <c r="H53" s="45"/>
      <c r="I53" s="45"/>
      <c r="J53" s="65"/>
      <c r="K53" s="45"/>
    </row>
    <row r="54" spans="1:11">
      <c r="A54" s="43">
        <v>38838</v>
      </c>
      <c r="B54" s="95">
        <v>15396.5</v>
      </c>
      <c r="C54" s="95">
        <v>9619.2999999999993</v>
      </c>
      <c r="D54" s="95">
        <v>5777.2</v>
      </c>
      <c r="E54" s="92">
        <f t="shared" si="0"/>
        <v>3.4311090084084053</v>
      </c>
      <c r="F54" s="92">
        <f t="shared" si="0"/>
        <v>10.115314971886017</v>
      </c>
      <c r="G54" s="45"/>
      <c r="H54" s="45"/>
      <c r="I54" s="45"/>
      <c r="J54" s="65"/>
      <c r="K54" s="45"/>
    </row>
    <row r="55" spans="1:11">
      <c r="A55" s="43">
        <v>38869</v>
      </c>
      <c r="B55" s="95">
        <v>15536.8</v>
      </c>
      <c r="C55" s="95">
        <v>9525.1</v>
      </c>
      <c r="D55" s="95">
        <v>6011.7</v>
      </c>
      <c r="E55" s="92">
        <f t="shared" si="0"/>
        <v>-0.97928123668041245</v>
      </c>
      <c r="F55" s="92">
        <f t="shared" si="0"/>
        <v>4.059059752129059</v>
      </c>
      <c r="G55" s="45"/>
      <c r="H55" s="45"/>
      <c r="I55" s="45"/>
      <c r="J55" s="65"/>
      <c r="K55" s="45"/>
    </row>
    <row r="56" spans="1:11">
      <c r="A56" s="43">
        <v>38899</v>
      </c>
      <c r="B56" s="95">
        <v>15276.8</v>
      </c>
      <c r="C56" s="95">
        <v>9782.2000000000007</v>
      </c>
      <c r="D56" s="95">
        <v>5494.6</v>
      </c>
      <c r="E56" s="92">
        <f t="shared" si="0"/>
        <v>2.6991842605327014</v>
      </c>
      <c r="F56" s="92">
        <f t="shared" si="0"/>
        <v>-8.6015602907663293</v>
      </c>
      <c r="G56" s="45"/>
      <c r="H56" s="45"/>
      <c r="I56" s="45"/>
      <c r="J56" s="65"/>
      <c r="K56" s="45"/>
    </row>
    <row r="57" spans="1:11">
      <c r="A57" s="43">
        <v>38930</v>
      </c>
      <c r="B57" s="95">
        <v>15029.3</v>
      </c>
      <c r="C57" s="95">
        <v>9514.2000000000007</v>
      </c>
      <c r="D57" s="95">
        <v>5515.1</v>
      </c>
      <c r="E57" s="92">
        <f t="shared" si="0"/>
        <v>-2.7396700128805378</v>
      </c>
      <c r="F57" s="92">
        <f t="shared" si="0"/>
        <v>0.37309358279037597</v>
      </c>
      <c r="G57" s="45"/>
      <c r="H57" s="45"/>
      <c r="I57" s="45"/>
      <c r="J57" s="65"/>
      <c r="K57" s="45"/>
    </row>
    <row r="58" spans="1:11">
      <c r="A58" s="43">
        <v>38961</v>
      </c>
      <c r="B58" s="95">
        <v>14195.8</v>
      </c>
      <c r="C58" s="95">
        <v>9191.2999999999993</v>
      </c>
      <c r="D58" s="95">
        <v>5004.5</v>
      </c>
      <c r="E58" s="92">
        <f t="shared" si="0"/>
        <v>-3.393874419289078</v>
      </c>
      <c r="F58" s="92">
        <f t="shared" si="0"/>
        <v>-9.2582183459955463</v>
      </c>
      <c r="G58" s="45"/>
      <c r="H58" s="45"/>
      <c r="I58" s="45"/>
      <c r="J58" s="65"/>
      <c r="K58" s="45"/>
    </row>
    <row r="59" spans="1:11">
      <c r="A59" s="43">
        <v>38991</v>
      </c>
      <c r="B59" s="95">
        <v>14338.5</v>
      </c>
      <c r="C59" s="95">
        <v>9289</v>
      </c>
      <c r="D59" s="95">
        <v>5049.5</v>
      </c>
      <c r="E59" s="92">
        <f t="shared" si="0"/>
        <v>1.0629617137945746</v>
      </c>
      <c r="F59" s="92">
        <f t="shared" si="0"/>
        <v>0.89919072834448999</v>
      </c>
      <c r="G59" s="45"/>
      <c r="H59" s="45"/>
      <c r="I59" s="45"/>
      <c r="J59" s="65"/>
      <c r="K59" s="45"/>
    </row>
    <row r="60" spans="1:11">
      <c r="A60" s="43">
        <v>39022</v>
      </c>
      <c r="B60" s="95">
        <v>14208</v>
      </c>
      <c r="C60" s="95">
        <v>9234.5</v>
      </c>
      <c r="D60" s="95">
        <v>4973.5</v>
      </c>
      <c r="E60" s="92">
        <f t="shared" si="0"/>
        <v>-0.58671546991064705</v>
      </c>
      <c r="F60" s="92">
        <f t="shared" si="0"/>
        <v>-1.5050995148034458</v>
      </c>
      <c r="G60" s="45"/>
      <c r="H60" s="45"/>
      <c r="I60" s="45"/>
      <c r="J60" s="65"/>
      <c r="K60" s="45"/>
    </row>
    <row r="61" spans="1:11">
      <c r="A61" s="43">
        <v>39052</v>
      </c>
      <c r="B61" s="95">
        <v>14625.5</v>
      </c>
      <c r="C61" s="95">
        <v>9432</v>
      </c>
      <c r="D61" s="95">
        <v>5193.3999999999996</v>
      </c>
      <c r="E61" s="92">
        <f t="shared" si="0"/>
        <v>2.1387189344306674</v>
      </c>
      <c r="F61" s="92">
        <f t="shared" si="0"/>
        <v>4.421433598069763</v>
      </c>
      <c r="G61" s="45"/>
      <c r="H61" s="45"/>
      <c r="I61" s="45"/>
      <c r="J61" s="65"/>
      <c r="K61" s="45"/>
    </row>
    <row r="62" spans="1:11">
      <c r="A62" s="43">
        <v>39083</v>
      </c>
      <c r="B62" s="95">
        <v>14941.4</v>
      </c>
      <c r="C62" s="95">
        <v>9552.5</v>
      </c>
      <c r="D62" s="95">
        <v>5388.9</v>
      </c>
      <c r="E62" s="92">
        <f t="shared" si="0"/>
        <v>1.2775657336726038</v>
      </c>
      <c r="F62" s="92">
        <f t="shared" si="0"/>
        <v>3.7643932683790968</v>
      </c>
      <c r="G62" s="45"/>
      <c r="H62" s="45"/>
      <c r="I62" s="45"/>
      <c r="J62" s="65"/>
      <c r="K62" s="45"/>
    </row>
    <row r="63" spans="1:11">
      <c r="A63" s="43">
        <v>39114</v>
      </c>
      <c r="B63" s="95">
        <v>15410.9</v>
      </c>
      <c r="C63" s="95">
        <v>9772.4</v>
      </c>
      <c r="D63" s="95">
        <v>5638.5</v>
      </c>
      <c r="E63" s="92">
        <f t="shared" si="0"/>
        <v>2.3020151792724377</v>
      </c>
      <c r="F63" s="92">
        <f t="shared" si="0"/>
        <v>4.6317430273339708</v>
      </c>
      <c r="G63" s="45"/>
      <c r="H63" s="45"/>
      <c r="I63" s="45"/>
      <c r="J63" s="65"/>
      <c r="K63" s="45"/>
    </row>
    <row r="64" spans="1:11">
      <c r="A64" s="43">
        <v>39142</v>
      </c>
      <c r="B64" s="95">
        <v>15925.3</v>
      </c>
      <c r="C64" s="95">
        <v>10090.4</v>
      </c>
      <c r="D64" s="95">
        <v>5835</v>
      </c>
      <c r="E64" s="92">
        <f t="shared" si="0"/>
        <v>3.2540624616266225</v>
      </c>
      <c r="F64" s="92">
        <f t="shared" si="0"/>
        <v>3.4849694067571164</v>
      </c>
      <c r="G64" s="45"/>
      <c r="H64" s="45"/>
      <c r="I64" s="45"/>
      <c r="J64" s="65"/>
      <c r="K64" s="45"/>
    </row>
    <row r="65" spans="1:11">
      <c r="A65" s="43">
        <v>39173</v>
      </c>
      <c r="B65" s="95">
        <v>16361</v>
      </c>
      <c r="C65" s="95">
        <v>10324.5</v>
      </c>
      <c r="D65" s="95">
        <v>6036.6</v>
      </c>
      <c r="E65" s="92">
        <f t="shared" si="0"/>
        <v>2.320026956314917</v>
      </c>
      <c r="F65" s="92">
        <f t="shared" si="0"/>
        <v>3.4550128534704432</v>
      </c>
      <c r="G65" s="45"/>
      <c r="H65" s="45"/>
      <c r="I65" s="45"/>
      <c r="J65" s="65"/>
      <c r="K65" s="45"/>
    </row>
    <row r="66" spans="1:11">
      <c r="A66" s="43">
        <v>39203</v>
      </c>
      <c r="B66" s="95">
        <v>17064.5</v>
      </c>
      <c r="C66" s="95">
        <v>10652.9</v>
      </c>
      <c r="D66" s="95">
        <v>6411.6</v>
      </c>
      <c r="E66" s="92">
        <f t="shared" si="0"/>
        <v>3.1807835730543821</v>
      </c>
      <c r="F66" s="92">
        <f t="shared" si="0"/>
        <v>6.212106152469933</v>
      </c>
      <c r="G66" s="45"/>
      <c r="H66" s="45"/>
      <c r="I66" s="45"/>
      <c r="J66" s="65"/>
      <c r="K66" s="45"/>
    </row>
    <row r="67" spans="1:11">
      <c r="A67" s="43">
        <v>39234</v>
      </c>
      <c r="B67" s="95">
        <v>18311.099999999999</v>
      </c>
      <c r="C67" s="95">
        <v>11368.7</v>
      </c>
      <c r="D67" s="95">
        <v>6942.3</v>
      </c>
      <c r="E67" s="92">
        <f t="shared" si="0"/>
        <v>6.7192970928104199</v>
      </c>
      <c r="F67" s="92">
        <f t="shared" si="0"/>
        <v>8.2771851020026173</v>
      </c>
      <c r="G67" s="45"/>
      <c r="H67" s="45"/>
      <c r="I67" s="45"/>
      <c r="J67" s="65"/>
      <c r="K67" s="45"/>
    </row>
    <row r="68" spans="1:11">
      <c r="A68" s="43">
        <v>39264</v>
      </c>
      <c r="B68" s="95">
        <v>17406.599999999999</v>
      </c>
      <c r="C68" s="95">
        <v>10766.3</v>
      </c>
      <c r="D68" s="95">
        <v>6640.3</v>
      </c>
      <c r="E68" s="92">
        <f t="shared" si="0"/>
        <v>-5.2987588730461832</v>
      </c>
      <c r="F68" s="92">
        <f t="shared" si="0"/>
        <v>-4.3501433242585312</v>
      </c>
      <c r="G68" s="45"/>
      <c r="H68" s="45"/>
      <c r="I68" s="45"/>
      <c r="J68" s="65"/>
      <c r="K68" s="45"/>
    </row>
    <row r="69" spans="1:11">
      <c r="A69" s="43">
        <v>39295</v>
      </c>
      <c r="B69" s="95">
        <v>17424.7</v>
      </c>
      <c r="C69" s="95">
        <v>11036.9</v>
      </c>
      <c r="D69" s="95">
        <v>6387.7</v>
      </c>
      <c r="E69" s="92">
        <f t="shared" si="0"/>
        <v>2.5133982891058242</v>
      </c>
      <c r="F69" s="92">
        <f t="shared" si="0"/>
        <v>-3.8040449979669648</v>
      </c>
      <c r="G69" s="45"/>
      <c r="H69" s="45"/>
      <c r="I69" s="45"/>
      <c r="J69" s="65"/>
      <c r="K69" s="45"/>
    </row>
    <row r="70" spans="1:11">
      <c r="A70" s="43">
        <v>39326</v>
      </c>
      <c r="B70" s="95">
        <v>16835.599999999999</v>
      </c>
      <c r="C70" s="95">
        <v>10514.7</v>
      </c>
      <c r="D70" s="95">
        <v>6320.9</v>
      </c>
      <c r="E70" s="92">
        <f t="shared" si="0"/>
        <v>-4.7314010274624119</v>
      </c>
      <c r="F70" s="92">
        <f t="shared" si="0"/>
        <v>-1.0457598196533993</v>
      </c>
      <c r="G70" s="45"/>
      <c r="H70" s="45"/>
      <c r="I70" s="45"/>
      <c r="J70" s="65"/>
      <c r="K70" s="45"/>
    </row>
    <row r="71" spans="1:11">
      <c r="A71" s="43">
        <v>39356</v>
      </c>
      <c r="B71" s="95">
        <v>16840.8</v>
      </c>
      <c r="C71" s="95">
        <v>10744.8</v>
      </c>
      <c r="D71" s="95">
        <v>6096</v>
      </c>
      <c r="E71" s="92">
        <f t="shared" si="0"/>
        <v>2.1883648606236843</v>
      </c>
      <c r="F71" s="92">
        <f t="shared" si="0"/>
        <v>-3.5580376212248201</v>
      </c>
      <c r="G71" s="45"/>
      <c r="H71" s="45"/>
      <c r="I71" s="45"/>
      <c r="J71" s="65"/>
      <c r="K71" s="45"/>
    </row>
    <row r="72" spans="1:11">
      <c r="A72" s="43">
        <v>39387</v>
      </c>
      <c r="B72" s="95">
        <v>17005.900000000001</v>
      </c>
      <c r="C72" s="95">
        <v>10666.7</v>
      </c>
      <c r="D72" s="95">
        <v>6339.2</v>
      </c>
      <c r="E72" s="92">
        <f t="shared" si="0"/>
        <v>-0.72686322686321336</v>
      </c>
      <c r="F72" s="92">
        <f t="shared" si="0"/>
        <v>3.9895013123359551</v>
      </c>
      <c r="G72" s="45"/>
      <c r="H72" s="45"/>
      <c r="I72" s="45"/>
      <c r="J72" s="65"/>
      <c r="K72" s="45"/>
    </row>
    <row r="73" spans="1:11">
      <c r="A73" s="43">
        <v>39417</v>
      </c>
      <c r="B73" s="95">
        <v>16569.400000000001</v>
      </c>
      <c r="C73" s="95">
        <v>10380</v>
      </c>
      <c r="D73" s="95">
        <v>6189.4</v>
      </c>
      <c r="E73" s="92">
        <f t="shared" si="0"/>
        <v>-2.6878041006121922</v>
      </c>
      <c r="F73" s="92">
        <f t="shared" si="0"/>
        <v>-2.3630742049469995</v>
      </c>
      <c r="G73" s="45"/>
      <c r="H73" s="45"/>
      <c r="I73" s="45"/>
      <c r="J73" s="65"/>
      <c r="K73" s="45"/>
    </row>
    <row r="74" spans="1:11">
      <c r="A74" s="43">
        <v>39448</v>
      </c>
      <c r="B74" s="95">
        <v>16905.5</v>
      </c>
      <c r="C74" s="95">
        <v>10809.4</v>
      </c>
      <c r="D74" s="95">
        <v>6096.1</v>
      </c>
      <c r="E74" s="92">
        <f t="shared" ref="E74:F137" si="1">((C74-C73)/C73)*100</f>
        <v>4.1368015414258155</v>
      </c>
      <c r="F74" s="92">
        <f t="shared" si="1"/>
        <v>-1.5074159046110975</v>
      </c>
      <c r="G74" s="45"/>
      <c r="H74" s="45"/>
      <c r="I74" s="45"/>
      <c r="J74" s="65"/>
      <c r="K74" s="45"/>
    </row>
    <row r="75" spans="1:11">
      <c r="A75" s="43">
        <v>39479</v>
      </c>
      <c r="B75" s="95">
        <v>15674.4</v>
      </c>
      <c r="C75" s="95">
        <v>9889.2999999999993</v>
      </c>
      <c r="D75" s="95">
        <v>5785.1</v>
      </c>
      <c r="E75" s="92">
        <f t="shared" si="1"/>
        <v>-8.5120358206746012</v>
      </c>
      <c r="F75" s="92">
        <f t="shared" si="1"/>
        <v>-5.1016223487147521</v>
      </c>
      <c r="G75" s="45"/>
      <c r="H75" s="45"/>
      <c r="I75" s="45"/>
      <c r="J75" s="65"/>
      <c r="K75" s="45"/>
    </row>
    <row r="76" spans="1:11">
      <c r="A76" s="43">
        <v>39508</v>
      </c>
      <c r="B76" s="95">
        <v>14577.4</v>
      </c>
      <c r="C76" s="95">
        <v>9153.4</v>
      </c>
      <c r="D76" s="95">
        <v>5424</v>
      </c>
      <c r="E76" s="92">
        <f t="shared" si="1"/>
        <v>-7.4413760326817844</v>
      </c>
      <c r="F76" s="92">
        <f t="shared" si="1"/>
        <v>-6.2418972878601986</v>
      </c>
      <c r="G76" s="45"/>
      <c r="H76" s="45"/>
      <c r="I76" s="45"/>
      <c r="J76" s="65"/>
      <c r="K76" s="45"/>
    </row>
    <row r="77" spans="1:11">
      <c r="A77" s="43">
        <v>39539</v>
      </c>
      <c r="B77" s="95">
        <v>13889.3</v>
      </c>
      <c r="C77" s="95">
        <v>8735.5</v>
      </c>
      <c r="D77" s="95">
        <v>5153.8999999999996</v>
      </c>
      <c r="E77" s="92">
        <f t="shared" si="1"/>
        <v>-4.5655166386260806</v>
      </c>
      <c r="F77" s="92">
        <f t="shared" si="1"/>
        <v>-4.979719764011806</v>
      </c>
      <c r="G77" s="45"/>
      <c r="H77" s="45"/>
      <c r="I77" s="45"/>
      <c r="J77" s="65"/>
      <c r="K77" s="45"/>
    </row>
    <row r="78" spans="1:11">
      <c r="A78" s="43">
        <v>39569</v>
      </c>
      <c r="B78" s="95">
        <v>12979.5</v>
      </c>
      <c r="C78" s="95">
        <v>8181.5</v>
      </c>
      <c r="D78" s="95">
        <v>4798</v>
      </c>
      <c r="E78" s="92">
        <f t="shared" si="1"/>
        <v>-6.3419380687997258</v>
      </c>
      <c r="F78" s="92">
        <f t="shared" si="1"/>
        <v>-6.9054502415646342</v>
      </c>
      <c r="G78" s="45"/>
      <c r="H78" s="45"/>
      <c r="I78" s="45"/>
      <c r="J78" s="65"/>
      <c r="K78" s="45"/>
    </row>
    <row r="79" spans="1:11">
      <c r="A79" s="43">
        <v>39600</v>
      </c>
      <c r="B79" s="95">
        <v>12964.7</v>
      </c>
      <c r="C79" s="95">
        <v>8205.2999999999993</v>
      </c>
      <c r="D79" s="95">
        <v>4759.3999999999996</v>
      </c>
      <c r="E79" s="92">
        <f t="shared" si="1"/>
        <v>0.2909002016745007</v>
      </c>
      <c r="F79" s="92">
        <f t="shared" si="1"/>
        <v>-0.80450187578158316</v>
      </c>
      <c r="G79" s="45"/>
      <c r="H79" s="45"/>
      <c r="I79" s="45"/>
      <c r="J79" s="65"/>
      <c r="K79" s="45"/>
    </row>
    <row r="80" spans="1:11">
      <c r="A80" s="43">
        <v>39630</v>
      </c>
      <c r="B80" s="95">
        <v>12789.6</v>
      </c>
      <c r="C80" s="95">
        <v>8138.2</v>
      </c>
      <c r="D80" s="95">
        <v>4651.3</v>
      </c>
      <c r="E80" s="92">
        <f t="shared" si="1"/>
        <v>-0.81776412806356213</v>
      </c>
      <c r="F80" s="92">
        <f t="shared" si="1"/>
        <v>-2.2712947010127218</v>
      </c>
      <c r="G80" s="45"/>
      <c r="H80" s="45"/>
      <c r="I80" s="45"/>
      <c r="J80" s="65"/>
      <c r="K80" s="45"/>
    </row>
    <row r="81" spans="1:11">
      <c r="A81" s="43">
        <v>39661</v>
      </c>
      <c r="B81" s="95">
        <v>12651.1</v>
      </c>
      <c r="C81" s="95">
        <v>7982.3</v>
      </c>
      <c r="D81" s="95">
        <v>4668.8999999999996</v>
      </c>
      <c r="E81" s="92">
        <f t="shared" si="1"/>
        <v>-1.9156570248949356</v>
      </c>
      <c r="F81" s="92">
        <f t="shared" si="1"/>
        <v>0.37838883752928115</v>
      </c>
      <c r="G81" s="45"/>
      <c r="H81" s="45"/>
      <c r="I81" s="45"/>
      <c r="J81" s="65"/>
      <c r="K81" s="45"/>
    </row>
    <row r="82" spans="1:11">
      <c r="A82" s="43">
        <v>39692</v>
      </c>
      <c r="B82" s="95">
        <v>12984.2</v>
      </c>
      <c r="C82" s="95">
        <v>8242.2000000000007</v>
      </c>
      <c r="D82" s="95">
        <v>4742</v>
      </c>
      <c r="E82" s="92">
        <f t="shared" si="1"/>
        <v>3.2559537977775896</v>
      </c>
      <c r="F82" s="92">
        <f t="shared" si="1"/>
        <v>1.5656792820578802</v>
      </c>
      <c r="G82" s="45"/>
      <c r="H82" s="45"/>
      <c r="I82" s="45"/>
      <c r="J82" s="65"/>
      <c r="K82" s="45"/>
    </row>
    <row r="83" spans="1:11">
      <c r="A83" s="43">
        <v>39722</v>
      </c>
      <c r="B83" s="95">
        <v>13373.2</v>
      </c>
      <c r="C83" s="95">
        <v>8549.1</v>
      </c>
      <c r="D83" s="95">
        <v>4824.1000000000004</v>
      </c>
      <c r="E83" s="92">
        <f t="shared" si="1"/>
        <v>3.7235204193055207</v>
      </c>
      <c r="F83" s="92">
        <f t="shared" si="1"/>
        <v>1.7313369886124075</v>
      </c>
      <c r="G83" s="45"/>
      <c r="H83" s="45"/>
      <c r="I83" s="45"/>
      <c r="J83" s="65"/>
      <c r="K83" s="45"/>
    </row>
    <row r="84" spans="1:11">
      <c r="A84" s="43">
        <v>39753</v>
      </c>
      <c r="B84" s="95">
        <v>13103</v>
      </c>
      <c r="C84" s="95">
        <v>8605</v>
      </c>
      <c r="D84" s="95">
        <v>4498</v>
      </c>
      <c r="E84" s="92">
        <f t="shared" si="1"/>
        <v>0.65386999801148227</v>
      </c>
      <c r="F84" s="92">
        <f t="shared" si="1"/>
        <v>-6.7598101200223946</v>
      </c>
      <c r="G84" s="45"/>
      <c r="H84" s="45"/>
      <c r="I84" s="45"/>
      <c r="J84" s="65"/>
      <c r="K84" s="45"/>
    </row>
    <row r="85" spans="1:11">
      <c r="A85" s="43">
        <v>39783</v>
      </c>
      <c r="B85" s="95">
        <v>13894</v>
      </c>
      <c r="C85" s="95">
        <v>9341.4</v>
      </c>
      <c r="D85" s="95">
        <v>4552.6000000000004</v>
      </c>
      <c r="E85" s="92">
        <f t="shared" si="1"/>
        <v>8.5578152237071414</v>
      </c>
      <c r="F85" s="92">
        <f t="shared" si="1"/>
        <v>1.2138728323699504</v>
      </c>
      <c r="G85" s="45"/>
      <c r="H85" s="45"/>
      <c r="I85" s="45"/>
      <c r="J85" s="65"/>
      <c r="K85" s="45"/>
    </row>
    <row r="86" spans="1:11">
      <c r="A86" s="43">
        <v>39814</v>
      </c>
      <c r="B86" s="95">
        <v>14907.9</v>
      </c>
      <c r="C86" s="95">
        <v>10244.799999999999</v>
      </c>
      <c r="D86" s="95">
        <v>4663.1000000000004</v>
      </c>
      <c r="E86" s="92">
        <f t="shared" si="1"/>
        <v>9.6709272700023519</v>
      </c>
      <c r="F86" s="92">
        <f t="shared" si="1"/>
        <v>2.4271844660194173</v>
      </c>
      <c r="G86" s="45"/>
      <c r="H86" s="45"/>
      <c r="I86" s="45"/>
      <c r="J86" s="65"/>
      <c r="K86" s="45"/>
    </row>
    <row r="87" spans="1:11">
      <c r="A87" s="43">
        <v>39845</v>
      </c>
      <c r="B87" s="95">
        <v>15375.2</v>
      </c>
      <c r="C87" s="95">
        <v>10788.2</v>
      </c>
      <c r="D87" s="95">
        <v>4586.8999999999996</v>
      </c>
      <c r="E87" s="92">
        <f t="shared" si="1"/>
        <v>5.3041543026706375</v>
      </c>
      <c r="F87" s="92">
        <f t="shared" si="1"/>
        <v>-1.6341060667796257</v>
      </c>
      <c r="G87" s="45"/>
      <c r="H87" s="45"/>
      <c r="I87" s="45"/>
      <c r="J87" s="65"/>
      <c r="K87" s="45"/>
    </row>
    <row r="88" spans="1:11">
      <c r="A88" s="43">
        <v>39873</v>
      </c>
      <c r="B88" s="95">
        <v>16707.7</v>
      </c>
      <c r="C88" s="95">
        <v>11953.7</v>
      </c>
      <c r="D88" s="95">
        <v>4754.1000000000004</v>
      </c>
      <c r="E88" s="92">
        <f t="shared" si="1"/>
        <v>10.803470458463876</v>
      </c>
      <c r="F88" s="92">
        <f t="shared" si="1"/>
        <v>3.6451634001177431</v>
      </c>
      <c r="G88" s="45"/>
      <c r="H88" s="45"/>
      <c r="I88" s="45"/>
      <c r="J88" s="65"/>
      <c r="K88" s="45"/>
    </row>
    <row r="89" spans="1:11">
      <c r="A89" s="43">
        <v>39904</v>
      </c>
      <c r="B89" s="95">
        <v>17065.400000000001</v>
      </c>
      <c r="C89" s="95">
        <v>11983</v>
      </c>
      <c r="D89" s="95">
        <v>5082.3999999999996</v>
      </c>
      <c r="E89" s="92">
        <f t="shared" si="1"/>
        <v>0.24511239197904641</v>
      </c>
      <c r="F89" s="92">
        <f t="shared" si="1"/>
        <v>6.9056183084074645</v>
      </c>
      <c r="G89" s="45"/>
      <c r="H89" s="45"/>
      <c r="I89" s="45"/>
      <c r="J89" s="65"/>
      <c r="K89" s="45"/>
    </row>
    <row r="90" spans="1:11">
      <c r="A90" s="43">
        <v>39934</v>
      </c>
      <c r="B90" s="95">
        <v>16867.3</v>
      </c>
      <c r="C90" s="95">
        <v>11832.7</v>
      </c>
      <c r="D90" s="95">
        <v>5034.6000000000004</v>
      </c>
      <c r="E90" s="92">
        <f t="shared" si="1"/>
        <v>-1.2542768922640346</v>
      </c>
      <c r="F90" s="92">
        <f t="shared" si="1"/>
        <v>-0.94050055092081053</v>
      </c>
      <c r="G90" s="45"/>
      <c r="H90" s="45"/>
      <c r="I90" s="45"/>
      <c r="J90" s="65"/>
      <c r="K90" s="45"/>
    </row>
    <row r="91" spans="1:11">
      <c r="A91" s="43">
        <v>39965</v>
      </c>
      <c r="B91" s="95">
        <v>17209.599999999999</v>
      </c>
      <c r="C91" s="95">
        <v>11964.6</v>
      </c>
      <c r="D91" s="95">
        <v>5244.9</v>
      </c>
      <c r="E91" s="92">
        <f t="shared" si="1"/>
        <v>1.1147075477279034</v>
      </c>
      <c r="F91" s="92">
        <f t="shared" si="1"/>
        <v>4.1770945060183386</v>
      </c>
      <c r="G91" s="45"/>
      <c r="H91" s="45"/>
      <c r="I91" s="45"/>
      <c r="J91" s="65"/>
      <c r="K91" s="45"/>
    </row>
    <row r="92" spans="1:11">
      <c r="A92" s="43">
        <v>39995</v>
      </c>
      <c r="B92" s="95">
        <v>17189.8</v>
      </c>
      <c r="C92" s="95">
        <v>11740.4</v>
      </c>
      <c r="D92" s="95">
        <v>5449.4</v>
      </c>
      <c r="E92" s="92">
        <f t="shared" si="1"/>
        <v>-1.873861223943974</v>
      </c>
      <c r="F92" s="92">
        <f t="shared" si="1"/>
        <v>3.8990257202234555</v>
      </c>
      <c r="G92" s="45"/>
      <c r="H92" s="45"/>
      <c r="I92" s="45"/>
      <c r="J92" s="65"/>
      <c r="K92" s="45"/>
    </row>
    <row r="93" spans="1:11">
      <c r="A93" s="43">
        <v>40026</v>
      </c>
      <c r="B93" s="95">
        <v>17355.8</v>
      </c>
      <c r="C93" s="95">
        <v>11648.5</v>
      </c>
      <c r="D93" s="95">
        <v>5707.3</v>
      </c>
      <c r="E93" s="92">
        <f t="shared" si="1"/>
        <v>-0.78276719702905906</v>
      </c>
      <c r="F93" s="92">
        <f t="shared" si="1"/>
        <v>4.7326311153521594</v>
      </c>
      <c r="G93" s="45"/>
      <c r="H93" s="45"/>
      <c r="I93" s="45"/>
      <c r="J93" s="65"/>
      <c r="K93" s="45"/>
    </row>
    <row r="94" spans="1:11">
      <c r="A94" s="43">
        <v>40057</v>
      </c>
      <c r="B94" s="95">
        <v>17898.7</v>
      </c>
      <c r="C94" s="95">
        <v>12185.6</v>
      </c>
      <c r="D94" s="95">
        <v>5713.1</v>
      </c>
      <c r="E94" s="92">
        <f t="shared" si="1"/>
        <v>4.6108941065373257</v>
      </c>
      <c r="F94" s="92">
        <f t="shared" si="1"/>
        <v>0.10162423562805847</v>
      </c>
      <c r="G94" s="45"/>
      <c r="H94" s="45"/>
      <c r="I94" s="45"/>
      <c r="J94" s="65"/>
      <c r="K94" s="45"/>
    </row>
    <row r="95" spans="1:11">
      <c r="A95" s="43">
        <v>40087</v>
      </c>
      <c r="B95" s="95">
        <v>17631.5</v>
      </c>
      <c r="C95" s="95">
        <v>11828</v>
      </c>
      <c r="D95" s="95">
        <v>5803.5</v>
      </c>
      <c r="E95" s="92">
        <f t="shared" si="1"/>
        <v>-2.9346113445378177</v>
      </c>
      <c r="F95" s="92">
        <f t="shared" si="1"/>
        <v>1.5823283331291178</v>
      </c>
      <c r="G95" s="45"/>
      <c r="H95" s="45"/>
      <c r="I95" s="45"/>
      <c r="J95" s="65"/>
      <c r="K95" s="45"/>
    </row>
    <row r="96" spans="1:11">
      <c r="A96" s="43">
        <v>40118</v>
      </c>
      <c r="B96" s="95">
        <v>17091.599999999999</v>
      </c>
      <c r="C96" s="95">
        <v>11099.4</v>
      </c>
      <c r="D96" s="95">
        <v>5992.2</v>
      </c>
      <c r="E96" s="92">
        <f t="shared" si="1"/>
        <v>-6.1599594183293904</v>
      </c>
      <c r="F96" s="92">
        <f t="shared" si="1"/>
        <v>3.2514861721375001</v>
      </c>
      <c r="G96" s="45"/>
      <c r="H96" s="45"/>
      <c r="I96" s="45"/>
      <c r="J96" s="65"/>
      <c r="K96" s="45"/>
    </row>
    <row r="97" spans="1:11">
      <c r="A97" s="43">
        <v>40148</v>
      </c>
      <c r="B97" s="95">
        <v>16509.599999999999</v>
      </c>
      <c r="C97" s="95">
        <v>10622.9</v>
      </c>
      <c r="D97" s="95">
        <v>5886.7</v>
      </c>
      <c r="E97" s="92">
        <f t="shared" si="1"/>
        <v>-4.2930248481899929</v>
      </c>
      <c r="F97" s="92">
        <f t="shared" si="1"/>
        <v>-1.760622142118087</v>
      </c>
      <c r="G97" s="45"/>
      <c r="H97" s="45"/>
      <c r="I97" s="45"/>
      <c r="J97" s="65"/>
      <c r="K97" s="45"/>
    </row>
    <row r="98" spans="1:11">
      <c r="A98" s="43">
        <v>40179</v>
      </c>
      <c r="B98" s="95">
        <v>15963.6</v>
      </c>
      <c r="C98" s="95">
        <v>10126.299999999999</v>
      </c>
      <c r="D98" s="95">
        <v>5837.3</v>
      </c>
      <c r="E98" s="92">
        <f t="shared" si="1"/>
        <v>-4.6748063146598424</v>
      </c>
      <c r="F98" s="92">
        <f t="shared" si="1"/>
        <v>-0.83917984609373064</v>
      </c>
      <c r="G98" s="45"/>
      <c r="H98" s="45"/>
      <c r="I98" s="45"/>
      <c r="J98" s="65"/>
      <c r="K98" s="45"/>
    </row>
    <row r="99" spans="1:11">
      <c r="A99" s="43">
        <v>40210</v>
      </c>
      <c r="B99" s="95">
        <v>15679</v>
      </c>
      <c r="C99" s="95">
        <v>9799.6</v>
      </c>
      <c r="D99" s="95">
        <v>5879.4</v>
      </c>
      <c r="E99" s="92">
        <f t="shared" si="1"/>
        <v>-3.2262524317865258</v>
      </c>
      <c r="F99" s="92">
        <f t="shared" si="1"/>
        <v>0.7212238534939005</v>
      </c>
      <c r="G99" s="45"/>
      <c r="H99" s="45"/>
      <c r="I99" s="45"/>
      <c r="J99" s="65"/>
      <c r="K99" s="45"/>
    </row>
    <row r="100" spans="1:11">
      <c r="A100" s="43">
        <v>40238</v>
      </c>
      <c r="B100" s="95">
        <v>15554</v>
      </c>
      <c r="C100" s="95">
        <v>9615.7000000000007</v>
      </c>
      <c r="D100" s="95">
        <v>5938.3</v>
      </c>
      <c r="E100" s="92">
        <f t="shared" si="1"/>
        <v>-1.8766072084574841</v>
      </c>
      <c r="F100" s="92">
        <f t="shared" si="1"/>
        <v>1.0018029050583486</v>
      </c>
      <c r="G100" s="45"/>
      <c r="H100" s="45"/>
      <c r="I100" s="45"/>
      <c r="J100" s="65"/>
      <c r="K100" s="45"/>
    </row>
    <row r="101" spans="1:11">
      <c r="A101" s="43">
        <v>40269</v>
      </c>
      <c r="B101" s="95">
        <v>15248.8</v>
      </c>
      <c r="C101" s="95">
        <v>9333.7000000000007</v>
      </c>
      <c r="D101" s="95">
        <v>5915</v>
      </c>
      <c r="E101" s="92">
        <f t="shared" si="1"/>
        <v>-2.9327038073151201</v>
      </c>
      <c r="F101" s="92">
        <f t="shared" si="1"/>
        <v>-0.39236818618123331</v>
      </c>
      <c r="G101" s="45"/>
      <c r="H101" s="45"/>
      <c r="I101" s="45"/>
      <c r="J101" s="65"/>
      <c r="K101" s="45"/>
    </row>
    <row r="102" spans="1:11">
      <c r="A102" s="43">
        <v>40299</v>
      </c>
      <c r="B102" s="95">
        <v>15437.5</v>
      </c>
      <c r="C102" s="95">
        <v>9440</v>
      </c>
      <c r="D102" s="95">
        <v>5997.5</v>
      </c>
      <c r="E102" s="92">
        <f t="shared" si="1"/>
        <v>1.1388838295638308</v>
      </c>
      <c r="F102" s="92">
        <f t="shared" si="1"/>
        <v>1.3947590870667794</v>
      </c>
      <c r="G102" s="45"/>
      <c r="H102" s="45"/>
      <c r="I102" s="45"/>
      <c r="J102" s="65"/>
      <c r="K102" s="45"/>
    </row>
    <row r="103" spans="1:11">
      <c r="A103" s="43">
        <v>40330</v>
      </c>
      <c r="B103" s="95">
        <v>15120.3</v>
      </c>
      <c r="C103" s="95">
        <v>9125.1</v>
      </c>
      <c r="D103" s="95">
        <v>5995.1</v>
      </c>
      <c r="E103" s="92">
        <f t="shared" si="1"/>
        <v>-3.335805084745759</v>
      </c>
      <c r="F103" s="92">
        <f t="shared" si="1"/>
        <v>-4.001667361399977E-2</v>
      </c>
      <c r="G103" s="45"/>
      <c r="H103" s="45"/>
      <c r="I103" s="45"/>
      <c r="J103" s="65"/>
      <c r="K103" s="45"/>
    </row>
    <row r="104" spans="1:11">
      <c r="A104" s="43">
        <v>40360</v>
      </c>
      <c r="B104" s="95">
        <v>15059.2</v>
      </c>
      <c r="C104" s="95">
        <v>9300.1</v>
      </c>
      <c r="D104" s="95">
        <v>5759.1</v>
      </c>
      <c r="E104" s="92">
        <f t="shared" si="1"/>
        <v>1.9177872023320293</v>
      </c>
      <c r="F104" s="92">
        <f t="shared" si="1"/>
        <v>-3.9365481810144951</v>
      </c>
      <c r="G104" s="45"/>
      <c r="H104" s="45"/>
      <c r="I104" s="45"/>
      <c r="J104" s="65"/>
      <c r="K104" s="45"/>
    </row>
    <row r="105" spans="1:11">
      <c r="A105" s="43">
        <v>40391</v>
      </c>
      <c r="B105" s="95">
        <v>14637.9</v>
      </c>
      <c r="C105" s="95">
        <v>9239.1</v>
      </c>
      <c r="D105" s="95">
        <v>5398.9</v>
      </c>
      <c r="E105" s="92">
        <f t="shared" si="1"/>
        <v>-0.65590692573198139</v>
      </c>
      <c r="F105" s="92">
        <f t="shared" si="1"/>
        <v>-6.254449479953478</v>
      </c>
      <c r="G105" s="45"/>
      <c r="H105" s="45"/>
      <c r="I105" s="45"/>
      <c r="J105" s="65"/>
      <c r="K105" s="45"/>
    </row>
    <row r="106" spans="1:11">
      <c r="A106" s="43">
        <v>40422</v>
      </c>
      <c r="B106" s="95">
        <v>14640.9</v>
      </c>
      <c r="C106" s="95">
        <v>9160.2999999999993</v>
      </c>
      <c r="D106" s="95">
        <v>5480.6</v>
      </c>
      <c r="E106" s="92">
        <f t="shared" si="1"/>
        <v>-0.85289692718988963</v>
      </c>
      <c r="F106" s="92">
        <f t="shared" si="1"/>
        <v>1.5132712219155888</v>
      </c>
      <c r="G106" s="45"/>
      <c r="H106" s="45"/>
      <c r="I106" s="45"/>
      <c r="J106" s="65"/>
      <c r="K106" s="45"/>
    </row>
    <row r="107" spans="1:11">
      <c r="A107" s="43">
        <v>40452</v>
      </c>
      <c r="B107" s="95">
        <v>14670.8</v>
      </c>
      <c r="C107" s="95">
        <v>9175.2000000000007</v>
      </c>
      <c r="D107" s="95">
        <v>5495.6</v>
      </c>
      <c r="E107" s="92">
        <f t="shared" si="1"/>
        <v>0.16265842821743234</v>
      </c>
      <c r="F107" s="92">
        <f t="shared" si="1"/>
        <v>0.27369266138743931</v>
      </c>
      <c r="G107" s="45"/>
      <c r="H107" s="45"/>
      <c r="I107" s="45"/>
      <c r="J107" s="65"/>
      <c r="K107" s="45"/>
    </row>
    <row r="108" spans="1:11">
      <c r="A108" s="43">
        <v>40483</v>
      </c>
      <c r="B108" s="95">
        <v>14718.5</v>
      </c>
      <c r="C108" s="95">
        <v>9325.9</v>
      </c>
      <c r="D108" s="95">
        <v>5392.6</v>
      </c>
      <c r="E108" s="92">
        <f t="shared" si="1"/>
        <v>1.6424710088063355</v>
      </c>
      <c r="F108" s="92">
        <f t="shared" si="1"/>
        <v>-1.874226654050513</v>
      </c>
      <c r="G108" s="45"/>
      <c r="H108" s="45"/>
      <c r="I108" s="45"/>
      <c r="J108" s="65"/>
      <c r="K108" s="45"/>
    </row>
    <row r="109" spans="1:11">
      <c r="A109" s="43">
        <v>40513</v>
      </c>
      <c r="B109" s="95">
        <v>15016.3</v>
      </c>
      <c r="C109" s="95">
        <v>9435.9</v>
      </c>
      <c r="D109" s="95">
        <v>5580.4</v>
      </c>
      <c r="E109" s="92">
        <f t="shared" si="1"/>
        <v>1.179510824692523</v>
      </c>
      <c r="F109" s="92">
        <f t="shared" si="1"/>
        <v>3.4825501613321825</v>
      </c>
      <c r="G109" s="45"/>
      <c r="H109" s="45"/>
      <c r="I109" s="45"/>
      <c r="J109" s="65"/>
      <c r="K109" s="45"/>
    </row>
    <row r="110" spans="1:11">
      <c r="A110" s="43">
        <v>40544</v>
      </c>
      <c r="B110" s="95">
        <v>14174.4</v>
      </c>
      <c r="C110" s="95">
        <v>9021.4</v>
      </c>
      <c r="D110" s="95">
        <v>5153</v>
      </c>
      <c r="E110" s="92">
        <f t="shared" si="1"/>
        <v>-4.3927977193484455</v>
      </c>
      <c r="F110" s="92">
        <f t="shared" si="1"/>
        <v>-7.6589491792702971</v>
      </c>
      <c r="G110" s="45"/>
      <c r="H110" s="45"/>
      <c r="I110" s="45"/>
      <c r="J110" s="65"/>
      <c r="K110" s="45"/>
    </row>
    <row r="111" spans="1:11">
      <c r="A111" s="43">
        <v>40575</v>
      </c>
      <c r="B111" s="95">
        <v>14073.8</v>
      </c>
      <c r="C111" s="95">
        <v>8877.7999999999993</v>
      </c>
      <c r="D111" s="95">
        <v>5196</v>
      </c>
      <c r="E111" s="92">
        <f t="shared" si="1"/>
        <v>-1.5917706786086456</v>
      </c>
      <c r="F111" s="92">
        <f t="shared" si="1"/>
        <v>0.83446535998447513</v>
      </c>
      <c r="G111" s="45"/>
      <c r="H111" s="45"/>
      <c r="I111" s="45"/>
      <c r="J111" s="65"/>
      <c r="K111" s="45"/>
    </row>
    <row r="112" spans="1:11">
      <c r="A112" s="43">
        <v>40603</v>
      </c>
      <c r="B112" s="95">
        <v>13621.1</v>
      </c>
      <c r="C112" s="95">
        <v>8814.2000000000007</v>
      </c>
      <c r="D112" s="95">
        <v>4806.8999999999996</v>
      </c>
      <c r="E112" s="92">
        <f t="shared" si="1"/>
        <v>-0.7163937011421585</v>
      </c>
      <c r="F112" s="92">
        <f t="shared" si="1"/>
        <v>-7.4884526558891524</v>
      </c>
      <c r="G112" s="45"/>
      <c r="H112" s="45"/>
      <c r="I112" s="45"/>
      <c r="J112" s="65"/>
      <c r="K112" s="45"/>
    </row>
    <row r="113" spans="1:11">
      <c r="A113" s="43">
        <v>40634</v>
      </c>
      <c r="B113" s="95">
        <v>14011</v>
      </c>
      <c r="C113" s="95">
        <v>9023.5</v>
      </c>
      <c r="D113" s="95">
        <v>4987.3999999999996</v>
      </c>
      <c r="E113" s="92">
        <f t="shared" si="1"/>
        <v>2.3745773864899737</v>
      </c>
      <c r="F113" s="92">
        <f t="shared" si="1"/>
        <v>3.7550188271027065</v>
      </c>
      <c r="G113" s="45"/>
      <c r="H113" s="45"/>
      <c r="I113" s="45"/>
      <c r="J113" s="65"/>
      <c r="K113" s="45"/>
    </row>
    <row r="114" spans="1:11">
      <c r="A114" s="43">
        <v>40664</v>
      </c>
      <c r="B114" s="95">
        <v>14245.7</v>
      </c>
      <c r="C114" s="95">
        <v>9086.1</v>
      </c>
      <c r="D114" s="95">
        <v>5159.7</v>
      </c>
      <c r="E114" s="92">
        <f t="shared" si="1"/>
        <v>0.69374411259489521</v>
      </c>
      <c r="F114" s="92">
        <f t="shared" si="1"/>
        <v>3.4547058587640893</v>
      </c>
      <c r="G114" s="45"/>
      <c r="H114" s="45"/>
      <c r="I114" s="45"/>
      <c r="J114" s="65"/>
      <c r="K114" s="45"/>
    </row>
    <row r="115" spans="1:11">
      <c r="A115" s="43">
        <v>40695</v>
      </c>
      <c r="B115" s="95">
        <v>14152.2</v>
      </c>
      <c r="C115" s="95">
        <v>9107.7000000000007</v>
      </c>
      <c r="D115" s="95">
        <v>5044.5</v>
      </c>
      <c r="E115" s="92">
        <f t="shared" si="1"/>
        <v>0.23772575692541753</v>
      </c>
      <c r="F115" s="92">
        <f t="shared" si="1"/>
        <v>-2.2326879469736576</v>
      </c>
      <c r="G115" s="45"/>
      <c r="H115" s="45"/>
      <c r="I115" s="45"/>
      <c r="J115" s="65"/>
      <c r="K115" s="45"/>
    </row>
    <row r="116" spans="1:11">
      <c r="A116" s="43">
        <v>40725</v>
      </c>
      <c r="B116" s="95">
        <v>14090.9</v>
      </c>
      <c r="C116" s="95">
        <v>9035.6</v>
      </c>
      <c r="D116" s="95">
        <v>5055.3</v>
      </c>
      <c r="E116" s="92">
        <f t="shared" si="1"/>
        <v>-0.79163784490047273</v>
      </c>
      <c r="F116" s="92">
        <f t="shared" si="1"/>
        <v>0.21409455842997682</v>
      </c>
      <c r="G116" s="45"/>
      <c r="H116" s="45"/>
      <c r="I116" s="45"/>
      <c r="J116" s="65"/>
      <c r="K116" s="45"/>
    </row>
    <row r="117" spans="1:11">
      <c r="A117" s="43">
        <v>40756</v>
      </c>
      <c r="B117" s="95">
        <v>14156.5</v>
      </c>
      <c r="C117" s="95">
        <v>9022</v>
      </c>
      <c r="D117" s="95">
        <v>5134.5</v>
      </c>
      <c r="E117" s="92">
        <f t="shared" si="1"/>
        <v>-0.15051573774846566</v>
      </c>
      <c r="F117" s="92">
        <f t="shared" si="1"/>
        <v>1.566672601032576</v>
      </c>
      <c r="G117" s="45"/>
      <c r="H117" s="45"/>
      <c r="I117" s="45"/>
      <c r="J117" s="65"/>
      <c r="K117" s="45"/>
    </row>
    <row r="118" spans="1:11">
      <c r="A118" s="43">
        <v>40787</v>
      </c>
      <c r="B118" s="95">
        <v>13956</v>
      </c>
      <c r="C118" s="95">
        <v>8818</v>
      </c>
      <c r="D118" s="95">
        <v>5138</v>
      </c>
      <c r="E118" s="92">
        <f t="shared" si="1"/>
        <v>-2.2611394369319444</v>
      </c>
      <c r="F118" s="92">
        <f t="shared" si="1"/>
        <v>6.8166325835037497E-2</v>
      </c>
      <c r="G118" s="45"/>
      <c r="H118" s="45"/>
      <c r="I118" s="45"/>
      <c r="J118" s="65"/>
      <c r="K118" s="45"/>
    </row>
    <row r="119" spans="1:11">
      <c r="A119" s="43">
        <v>40817</v>
      </c>
      <c r="B119" s="95">
        <v>13876.8</v>
      </c>
      <c r="C119" s="95">
        <v>8869.4</v>
      </c>
      <c r="D119" s="95">
        <v>5007.3999999999996</v>
      </c>
      <c r="E119" s="92">
        <f t="shared" si="1"/>
        <v>0.58289861646631469</v>
      </c>
      <c r="F119" s="92">
        <f t="shared" si="1"/>
        <v>-2.5418450759050288</v>
      </c>
      <c r="G119" s="45"/>
      <c r="H119" s="45"/>
      <c r="I119" s="45"/>
      <c r="J119" s="65"/>
      <c r="K119" s="45"/>
    </row>
    <row r="120" spans="1:11">
      <c r="A120" s="43">
        <v>40848</v>
      </c>
      <c r="B120" s="95">
        <v>14049.3</v>
      </c>
      <c r="C120" s="95">
        <v>8964.6</v>
      </c>
      <c r="D120" s="95">
        <v>5084.7</v>
      </c>
      <c r="E120" s="92">
        <f t="shared" si="1"/>
        <v>1.0733533271698281</v>
      </c>
      <c r="F120" s="92">
        <f t="shared" si="1"/>
        <v>1.5437153013539997</v>
      </c>
      <c r="G120" s="45"/>
      <c r="H120" s="45"/>
      <c r="I120" s="45"/>
      <c r="J120" s="65"/>
      <c r="K120" s="45"/>
    </row>
    <row r="121" spans="1:11">
      <c r="A121" s="43">
        <v>40878</v>
      </c>
      <c r="B121" s="95">
        <v>14746.1</v>
      </c>
      <c r="C121" s="95">
        <v>9420.5</v>
      </c>
      <c r="D121" s="95">
        <v>5325.6</v>
      </c>
      <c r="E121" s="92">
        <f t="shared" si="1"/>
        <v>5.0855587533186046</v>
      </c>
      <c r="F121" s="92">
        <f t="shared" si="1"/>
        <v>4.7377426396837681</v>
      </c>
      <c r="G121" s="45"/>
      <c r="H121" s="45"/>
      <c r="I121" s="45"/>
      <c r="J121" s="65"/>
      <c r="K121" s="45"/>
    </row>
    <row r="122" spans="1:11">
      <c r="A122" s="43">
        <v>40909</v>
      </c>
      <c r="B122" s="95">
        <v>14779.5</v>
      </c>
      <c r="C122" s="95">
        <v>9398.7999999999993</v>
      </c>
      <c r="D122" s="95">
        <v>5380.7</v>
      </c>
      <c r="E122" s="92">
        <f t="shared" si="1"/>
        <v>-0.23034870760576115</v>
      </c>
      <c r="F122" s="92">
        <f t="shared" si="1"/>
        <v>1.0346252065494865</v>
      </c>
      <c r="G122" s="45"/>
      <c r="H122" s="45"/>
      <c r="I122" s="45"/>
      <c r="J122" s="65"/>
      <c r="K122" s="45"/>
    </row>
    <row r="123" spans="1:11">
      <c r="A123" s="43">
        <v>40940</v>
      </c>
      <c r="B123" s="95">
        <v>14079.6</v>
      </c>
      <c r="C123" s="95">
        <v>8669.7000000000007</v>
      </c>
      <c r="D123" s="95">
        <v>5409.9</v>
      </c>
      <c r="E123" s="92">
        <f t="shared" si="1"/>
        <v>-7.7573732816955205</v>
      </c>
      <c r="F123" s="92">
        <f t="shared" si="1"/>
        <v>0.54268032040440495</v>
      </c>
      <c r="G123" s="45"/>
      <c r="H123" s="45"/>
      <c r="I123" s="45"/>
      <c r="J123" s="65"/>
      <c r="K123" s="45"/>
    </row>
    <row r="124" spans="1:11">
      <c r="A124" s="43">
        <v>40969</v>
      </c>
      <c r="B124" s="95">
        <v>14105.1</v>
      </c>
      <c r="C124" s="95">
        <v>8708.2999999999993</v>
      </c>
      <c r="D124" s="95">
        <v>5396.8</v>
      </c>
      <c r="E124" s="92">
        <f t="shared" si="1"/>
        <v>0.44522878530974019</v>
      </c>
      <c r="F124" s="92">
        <f t="shared" si="1"/>
        <v>-0.24214865339469224</v>
      </c>
      <c r="G124" s="45"/>
      <c r="H124" s="45"/>
      <c r="I124" s="45"/>
      <c r="J124" s="65"/>
      <c r="K124" s="45"/>
    </row>
    <row r="125" spans="1:11">
      <c r="A125" s="43">
        <v>41000</v>
      </c>
      <c r="B125" s="95">
        <v>14373.9</v>
      </c>
      <c r="C125" s="95">
        <v>8945.2000000000007</v>
      </c>
      <c r="D125" s="95">
        <v>5428.7</v>
      </c>
      <c r="E125" s="92">
        <f t="shared" si="1"/>
        <v>2.7203931881079142</v>
      </c>
      <c r="F125" s="92">
        <f t="shared" si="1"/>
        <v>0.59109101689889632</v>
      </c>
      <c r="G125" s="45"/>
      <c r="H125" s="45"/>
      <c r="I125" s="45"/>
      <c r="J125" s="65"/>
      <c r="K125" s="45"/>
    </row>
    <row r="126" spans="1:11">
      <c r="A126" s="43">
        <v>41030</v>
      </c>
      <c r="B126" s="95">
        <v>14514.6</v>
      </c>
      <c r="C126" s="95">
        <v>9109.1</v>
      </c>
      <c r="D126" s="95">
        <v>5405.6</v>
      </c>
      <c r="E126" s="92">
        <f t="shared" si="1"/>
        <v>1.8322675848499712</v>
      </c>
      <c r="F126" s="92">
        <f t="shared" si="1"/>
        <v>-0.42551623777330583</v>
      </c>
      <c r="G126" s="45"/>
      <c r="H126" s="45"/>
      <c r="I126" s="45"/>
      <c r="J126" s="65"/>
      <c r="K126" s="45"/>
    </row>
    <row r="127" spans="1:11">
      <c r="A127" s="43">
        <v>41061</v>
      </c>
      <c r="B127" s="95">
        <v>14740.6</v>
      </c>
      <c r="C127" s="95">
        <v>9254.2000000000007</v>
      </c>
      <c r="D127" s="95">
        <v>5486.4</v>
      </c>
      <c r="E127" s="92">
        <f t="shared" si="1"/>
        <v>1.5929125819235748</v>
      </c>
      <c r="F127" s="92">
        <f t="shared" si="1"/>
        <v>1.4947461891371776</v>
      </c>
      <c r="G127" s="45"/>
      <c r="H127" s="45"/>
      <c r="I127" s="45"/>
      <c r="J127" s="65"/>
      <c r="K127" s="45"/>
    </row>
    <row r="128" spans="1:11">
      <c r="A128" s="43">
        <v>41091</v>
      </c>
      <c r="B128" s="95">
        <v>14775.1</v>
      </c>
      <c r="C128" s="95">
        <v>9272.7000000000007</v>
      </c>
      <c r="D128" s="95">
        <v>5502.4</v>
      </c>
      <c r="E128" s="92">
        <f t="shared" si="1"/>
        <v>0.19990923040349245</v>
      </c>
      <c r="F128" s="92">
        <f t="shared" si="1"/>
        <v>0.29163021289005542</v>
      </c>
      <c r="G128" s="45"/>
      <c r="H128" s="45"/>
      <c r="I128" s="45"/>
      <c r="J128" s="65"/>
      <c r="K128" s="45"/>
    </row>
    <row r="129" spans="1:11">
      <c r="A129" s="43">
        <v>41122</v>
      </c>
      <c r="B129" s="95">
        <v>14871.4</v>
      </c>
      <c r="C129" s="95">
        <v>9437.7000000000007</v>
      </c>
      <c r="D129" s="95">
        <v>5433.7</v>
      </c>
      <c r="E129" s="92">
        <f t="shared" si="1"/>
        <v>1.7794169982852888</v>
      </c>
      <c r="F129" s="92">
        <f t="shared" si="1"/>
        <v>-1.2485460889793512</v>
      </c>
      <c r="G129" s="45"/>
      <c r="H129" s="45"/>
      <c r="I129" s="45"/>
      <c r="J129" s="65"/>
      <c r="K129" s="45"/>
    </row>
    <row r="130" spans="1:11">
      <c r="A130" s="43">
        <v>41153</v>
      </c>
      <c r="B130" s="95">
        <v>15119.1</v>
      </c>
      <c r="C130" s="95">
        <v>9510</v>
      </c>
      <c r="D130" s="95">
        <v>5609</v>
      </c>
      <c r="E130" s="92">
        <f t="shared" si="1"/>
        <v>0.7660764804984187</v>
      </c>
      <c r="F130" s="92">
        <f t="shared" si="1"/>
        <v>3.2261626516002022</v>
      </c>
      <c r="G130" s="45"/>
      <c r="H130" s="45"/>
      <c r="I130" s="45"/>
      <c r="J130" s="65"/>
      <c r="K130" s="45"/>
    </row>
    <row r="131" spans="1:11">
      <c r="A131" s="43">
        <v>41183</v>
      </c>
      <c r="B131" s="95">
        <v>14892.9</v>
      </c>
      <c r="C131" s="95">
        <v>9368.2000000000007</v>
      </c>
      <c r="D131" s="95">
        <v>5524.6</v>
      </c>
      <c r="E131" s="92">
        <f t="shared" si="1"/>
        <v>-1.4910620399579313</v>
      </c>
      <c r="F131" s="92">
        <f t="shared" si="1"/>
        <v>-1.5047245498306228</v>
      </c>
      <c r="G131" s="45"/>
      <c r="H131" s="45"/>
      <c r="I131" s="45"/>
      <c r="J131" s="65"/>
      <c r="K131" s="45"/>
    </row>
    <row r="132" spans="1:11">
      <c r="A132" s="43">
        <v>41214</v>
      </c>
      <c r="B132" s="95">
        <v>15227.1</v>
      </c>
      <c r="C132" s="95">
        <v>9474.2000000000007</v>
      </c>
      <c r="D132" s="95">
        <v>5752.9</v>
      </c>
      <c r="E132" s="92">
        <f t="shared" si="1"/>
        <v>1.13148737217395</v>
      </c>
      <c r="F132" s="92">
        <f t="shared" si="1"/>
        <v>4.1324258769865558</v>
      </c>
      <c r="G132" s="45"/>
      <c r="H132" s="45"/>
      <c r="I132" s="45"/>
      <c r="J132" s="65"/>
      <c r="K132" s="45"/>
    </row>
    <row r="133" spans="1:11">
      <c r="A133" s="43">
        <v>41244</v>
      </c>
      <c r="B133" s="95">
        <v>15393.8</v>
      </c>
      <c r="C133" s="95">
        <v>9538.2999999999993</v>
      </c>
      <c r="D133" s="95">
        <v>5855.5</v>
      </c>
      <c r="E133" s="92">
        <f t="shared" si="1"/>
        <v>0.67657427540054615</v>
      </c>
      <c r="F133" s="92">
        <f t="shared" si="1"/>
        <v>1.7834483477898166</v>
      </c>
      <c r="G133" s="45"/>
      <c r="H133" s="45"/>
      <c r="I133" s="45"/>
      <c r="J133" s="65"/>
      <c r="K133" s="45"/>
    </row>
    <row r="134" spans="1:11">
      <c r="A134" s="43">
        <v>41275</v>
      </c>
      <c r="B134" s="95">
        <v>15908.5</v>
      </c>
      <c r="C134" s="95">
        <v>9803.5</v>
      </c>
      <c r="D134" s="95">
        <v>6105</v>
      </c>
      <c r="E134" s="92">
        <f t="shared" si="1"/>
        <v>2.7803696675508291</v>
      </c>
      <c r="F134" s="92">
        <f t="shared" si="1"/>
        <v>4.2609512424216547</v>
      </c>
      <c r="G134" s="45"/>
      <c r="H134" s="45"/>
      <c r="I134" s="45"/>
      <c r="J134" s="65"/>
      <c r="K134" s="45"/>
    </row>
    <row r="135" spans="1:11">
      <c r="A135" s="43">
        <v>41306</v>
      </c>
      <c r="B135" s="95">
        <v>16162.4</v>
      </c>
      <c r="C135" s="95">
        <v>9887.2999999999993</v>
      </c>
      <c r="D135" s="95">
        <v>6275</v>
      </c>
      <c r="E135" s="92">
        <f t="shared" si="1"/>
        <v>0.85479675626051166</v>
      </c>
      <c r="F135" s="92">
        <f t="shared" si="1"/>
        <v>2.7846027846027845</v>
      </c>
      <c r="G135" s="45"/>
      <c r="H135" s="45"/>
      <c r="I135" s="45"/>
      <c r="J135" s="65"/>
      <c r="K135" s="45"/>
    </row>
    <row r="136" spans="1:11">
      <c r="A136" s="43">
        <v>41334</v>
      </c>
      <c r="B136" s="95">
        <v>16908.5</v>
      </c>
      <c r="C136" s="95">
        <v>10368.9</v>
      </c>
      <c r="D136" s="95">
        <v>6539.6</v>
      </c>
      <c r="E136" s="92">
        <f t="shared" si="1"/>
        <v>4.8708949864978344</v>
      </c>
      <c r="F136" s="92">
        <f t="shared" si="1"/>
        <v>4.2167330677290895</v>
      </c>
      <c r="G136" s="45"/>
      <c r="H136" s="45"/>
      <c r="I136" s="45"/>
      <c r="J136" s="65"/>
      <c r="K136" s="45"/>
    </row>
    <row r="137" spans="1:11">
      <c r="A137" s="43">
        <v>41365</v>
      </c>
      <c r="B137" s="95">
        <v>16936.400000000001</v>
      </c>
      <c r="C137" s="95">
        <v>10290.1</v>
      </c>
      <c r="D137" s="95">
        <v>6646.3</v>
      </c>
      <c r="E137" s="92">
        <f t="shared" si="1"/>
        <v>-0.75996489502260878</v>
      </c>
      <c r="F137" s="92">
        <f t="shared" si="1"/>
        <v>1.6315982628906938</v>
      </c>
      <c r="G137" s="45"/>
      <c r="H137" s="45"/>
      <c r="I137" s="45"/>
      <c r="J137" s="65"/>
      <c r="K137" s="45"/>
    </row>
    <row r="138" spans="1:11">
      <c r="A138" s="43">
        <v>41395</v>
      </c>
      <c r="B138" s="95">
        <v>17223.099999999999</v>
      </c>
      <c r="C138" s="95">
        <v>10417.200000000001</v>
      </c>
      <c r="D138" s="95">
        <v>6806</v>
      </c>
      <c r="E138" s="92">
        <f t="shared" ref="E138:F201" si="2">((C138-C137)/C137)*100</f>
        <v>1.2351677826260228</v>
      </c>
      <c r="F138" s="92">
        <f t="shared" si="2"/>
        <v>2.4028406782721183</v>
      </c>
      <c r="G138" s="45"/>
      <c r="H138" s="45"/>
      <c r="I138" s="45"/>
      <c r="J138" s="65"/>
      <c r="K138" s="45"/>
    </row>
    <row r="139" spans="1:11">
      <c r="A139" s="43">
        <v>41426</v>
      </c>
      <c r="B139" s="95">
        <v>17330.7</v>
      </c>
      <c r="C139" s="95">
        <v>10494.6</v>
      </c>
      <c r="D139" s="95">
        <v>6836.1</v>
      </c>
      <c r="E139" s="92">
        <f t="shared" si="2"/>
        <v>0.74300195829973148</v>
      </c>
      <c r="F139" s="92">
        <f t="shared" si="2"/>
        <v>0.44225683220688161</v>
      </c>
      <c r="G139" s="45"/>
      <c r="H139" s="45"/>
      <c r="I139" s="45"/>
      <c r="J139" s="65"/>
      <c r="K139" s="45"/>
    </row>
    <row r="140" spans="1:11">
      <c r="A140" s="43">
        <v>41456</v>
      </c>
      <c r="B140" s="95">
        <v>17442.5</v>
      </c>
      <c r="C140" s="95">
        <v>10482.6</v>
      </c>
      <c r="D140" s="95">
        <v>6959.9</v>
      </c>
      <c r="E140" s="92">
        <f t="shared" si="2"/>
        <v>-0.11434452003887714</v>
      </c>
      <c r="F140" s="92">
        <f t="shared" si="2"/>
        <v>1.8109740934158256</v>
      </c>
      <c r="G140" s="45"/>
      <c r="H140" s="45"/>
      <c r="I140" s="45"/>
      <c r="J140" s="65"/>
      <c r="K140" s="45"/>
    </row>
    <row r="141" spans="1:11">
      <c r="A141" s="43">
        <v>41487</v>
      </c>
      <c r="B141" s="95">
        <v>17382.3</v>
      </c>
      <c r="C141" s="95">
        <v>10255.700000000001</v>
      </c>
      <c r="D141" s="95">
        <v>7126.7</v>
      </c>
      <c r="E141" s="92">
        <f t="shared" si="2"/>
        <v>-2.1645393318451491</v>
      </c>
      <c r="F141" s="92">
        <f t="shared" si="2"/>
        <v>2.3965861578470982</v>
      </c>
      <c r="G141" s="45"/>
      <c r="H141" s="45"/>
      <c r="I141" s="45"/>
      <c r="J141" s="65"/>
      <c r="K141" s="45"/>
    </row>
    <row r="142" spans="1:11">
      <c r="A142" s="43">
        <v>41518</v>
      </c>
      <c r="B142" s="95">
        <v>18207.3</v>
      </c>
      <c r="C142" s="95">
        <v>10759.1</v>
      </c>
      <c r="D142" s="95">
        <v>7448.2</v>
      </c>
      <c r="E142" s="92">
        <f t="shared" si="2"/>
        <v>4.9084899129264663</v>
      </c>
      <c r="F142" s="92">
        <f t="shared" si="2"/>
        <v>4.5112043442266412</v>
      </c>
      <c r="G142" s="45"/>
      <c r="H142" s="45"/>
      <c r="I142" s="45"/>
      <c r="J142" s="65"/>
      <c r="K142" s="45"/>
    </row>
    <row r="143" spans="1:11">
      <c r="A143" s="43">
        <v>41548</v>
      </c>
      <c r="B143" s="95">
        <v>18698.5</v>
      </c>
      <c r="C143" s="95">
        <v>10898.3</v>
      </c>
      <c r="D143" s="95">
        <v>7800.1</v>
      </c>
      <c r="E143" s="92">
        <f t="shared" si="2"/>
        <v>1.2937885139091458</v>
      </c>
      <c r="F143" s="92">
        <f t="shared" si="2"/>
        <v>4.7246314545796375</v>
      </c>
      <c r="G143" s="45"/>
      <c r="H143" s="45"/>
      <c r="I143" s="45"/>
      <c r="J143" s="65"/>
      <c r="K143" s="45"/>
    </row>
    <row r="144" spans="1:11">
      <c r="A144" s="43">
        <v>41579</v>
      </c>
      <c r="B144" s="95">
        <v>19269.400000000001</v>
      </c>
      <c r="C144" s="95">
        <v>11227.6</v>
      </c>
      <c r="D144" s="95">
        <v>8041.9</v>
      </c>
      <c r="E144" s="92">
        <f t="shared" si="2"/>
        <v>3.0215721718066222</v>
      </c>
      <c r="F144" s="92">
        <f t="shared" si="2"/>
        <v>3.0999602569197737</v>
      </c>
      <c r="G144" s="45"/>
      <c r="H144" s="45"/>
      <c r="I144" s="45"/>
      <c r="J144" s="65"/>
      <c r="K144" s="45"/>
    </row>
    <row r="145" spans="1:11">
      <c r="A145" s="43">
        <v>41609</v>
      </c>
      <c r="B145" s="95">
        <v>19017.7</v>
      </c>
      <c r="C145" s="95">
        <v>10955.8</v>
      </c>
      <c r="D145" s="95">
        <v>8061.9</v>
      </c>
      <c r="E145" s="92">
        <f t="shared" si="2"/>
        <v>-2.420820121842612</v>
      </c>
      <c r="F145" s="92">
        <f t="shared" si="2"/>
        <v>0.24869744712070532</v>
      </c>
      <c r="G145" s="45"/>
      <c r="H145" s="45"/>
      <c r="I145" s="45"/>
      <c r="J145" s="65"/>
      <c r="K145" s="45"/>
    </row>
    <row r="146" spans="1:11">
      <c r="A146" s="43">
        <v>41640</v>
      </c>
      <c r="B146" s="95">
        <v>19165.7</v>
      </c>
      <c r="C146" s="95">
        <v>11174.7</v>
      </c>
      <c r="D146" s="95">
        <v>7991</v>
      </c>
      <c r="E146" s="92">
        <f t="shared" si="2"/>
        <v>1.9980284415560841</v>
      </c>
      <c r="F146" s="92">
        <f t="shared" si="2"/>
        <v>-0.87944529205273747</v>
      </c>
      <c r="G146" s="45"/>
      <c r="H146" s="45"/>
      <c r="I146" s="45"/>
      <c r="J146" s="65"/>
      <c r="K146" s="45"/>
    </row>
    <row r="147" spans="1:11">
      <c r="A147" s="43">
        <v>41671</v>
      </c>
      <c r="B147" s="95">
        <v>19434.3</v>
      </c>
      <c r="C147" s="95">
        <v>11468.3</v>
      </c>
      <c r="D147" s="95">
        <v>7966</v>
      </c>
      <c r="E147" s="92">
        <f t="shared" si="2"/>
        <v>2.6273635981279004</v>
      </c>
      <c r="F147" s="92">
        <f t="shared" si="2"/>
        <v>-0.31285195845325992</v>
      </c>
      <c r="G147" s="45"/>
      <c r="H147" s="45"/>
      <c r="I147" s="45"/>
      <c r="J147" s="65"/>
      <c r="K147" s="45"/>
    </row>
    <row r="148" spans="1:11">
      <c r="A148" s="43">
        <v>41699</v>
      </c>
      <c r="B148" s="95">
        <v>19498.7</v>
      </c>
      <c r="C148" s="95">
        <v>11369.6</v>
      </c>
      <c r="D148" s="95">
        <v>8129.1</v>
      </c>
      <c r="E148" s="92">
        <f t="shared" si="2"/>
        <v>-0.860633223755909</v>
      </c>
      <c r="F148" s="92">
        <f t="shared" si="2"/>
        <v>2.0474516695957865</v>
      </c>
      <c r="G148" s="45"/>
      <c r="H148" s="45"/>
      <c r="I148" s="45"/>
      <c r="J148" s="65"/>
      <c r="K148" s="45"/>
    </row>
    <row r="149" spans="1:11">
      <c r="A149" s="43">
        <v>41730</v>
      </c>
      <c r="B149" s="95">
        <v>19628.3</v>
      </c>
      <c r="C149" s="95">
        <v>11349.5</v>
      </c>
      <c r="D149" s="95">
        <v>8278.7999999999993</v>
      </c>
      <c r="E149" s="92">
        <f t="shared" si="2"/>
        <v>-0.17678722206586303</v>
      </c>
      <c r="F149" s="92">
        <f t="shared" si="2"/>
        <v>1.8415322729453312</v>
      </c>
      <c r="G149" s="45"/>
      <c r="H149" s="45"/>
      <c r="I149" s="45"/>
      <c r="J149" s="65"/>
      <c r="K149" s="45"/>
    </row>
    <row r="150" spans="1:11">
      <c r="A150" s="43">
        <v>41760</v>
      </c>
      <c r="B150" s="95">
        <v>19503.3</v>
      </c>
      <c r="C150" s="95">
        <v>11230.1</v>
      </c>
      <c r="D150" s="95">
        <v>8273.2999999999993</v>
      </c>
      <c r="E150" s="92">
        <f t="shared" si="2"/>
        <v>-1.0520287237323198</v>
      </c>
      <c r="F150" s="92">
        <f t="shared" si="2"/>
        <v>-6.6434748997439244E-2</v>
      </c>
      <c r="G150" s="45"/>
      <c r="H150" s="45"/>
      <c r="I150" s="45"/>
      <c r="J150" s="65"/>
      <c r="K150" s="45"/>
    </row>
    <row r="151" spans="1:11">
      <c r="A151" s="43">
        <v>41791</v>
      </c>
      <c r="B151" s="95">
        <v>19639.7</v>
      </c>
      <c r="C151" s="95">
        <v>11383.5</v>
      </c>
      <c r="D151" s="95">
        <v>8256.2000000000007</v>
      </c>
      <c r="E151" s="92">
        <f t="shared" si="2"/>
        <v>1.3659718079090981</v>
      </c>
      <c r="F151" s="92">
        <f t="shared" si="2"/>
        <v>-0.20668898746568537</v>
      </c>
      <c r="G151" s="45"/>
      <c r="H151" s="45"/>
      <c r="I151" s="45"/>
      <c r="J151" s="65"/>
      <c r="K151" s="45"/>
    </row>
    <row r="152" spans="1:11" s="19" customFormat="1">
      <c r="A152" s="43">
        <v>41821</v>
      </c>
      <c r="B152" s="95">
        <v>19811</v>
      </c>
      <c r="C152" s="95">
        <v>11270.9</v>
      </c>
      <c r="D152" s="95">
        <v>8540.1</v>
      </c>
      <c r="E152" s="92">
        <f t="shared" si="2"/>
        <v>-0.98915096411473069</v>
      </c>
      <c r="F152" s="92">
        <f t="shared" si="2"/>
        <v>3.4386279402146216</v>
      </c>
      <c r="G152" s="45"/>
      <c r="H152" s="45"/>
      <c r="I152" s="45"/>
      <c r="J152" s="65"/>
      <c r="K152" s="21"/>
    </row>
    <row r="153" spans="1:11">
      <c r="A153" s="43">
        <v>41852</v>
      </c>
      <c r="B153" s="95">
        <v>19637.900000000001</v>
      </c>
      <c r="C153" s="95">
        <v>10973.4</v>
      </c>
      <c r="D153" s="95">
        <v>8664.5</v>
      </c>
      <c r="E153" s="92">
        <f t="shared" si="2"/>
        <v>-2.6395407642690469</v>
      </c>
      <c r="F153" s="92">
        <f t="shared" si="2"/>
        <v>1.4566574161895016</v>
      </c>
      <c r="G153" s="45"/>
      <c r="H153" s="45"/>
      <c r="I153" s="45"/>
      <c r="J153" s="65"/>
      <c r="K153" s="45"/>
    </row>
    <row r="154" spans="1:11">
      <c r="A154" s="43">
        <v>41883</v>
      </c>
      <c r="B154" s="95">
        <v>19983.7</v>
      </c>
      <c r="C154" s="95">
        <v>11110.7</v>
      </c>
      <c r="D154" s="95">
        <v>8873</v>
      </c>
      <c r="E154" s="92">
        <f t="shared" si="2"/>
        <v>1.2512074653252512</v>
      </c>
      <c r="F154" s="92">
        <f t="shared" si="2"/>
        <v>2.4063708234750996</v>
      </c>
      <c r="G154" s="45"/>
      <c r="H154" s="45"/>
      <c r="I154" s="45"/>
      <c r="J154" s="65"/>
      <c r="K154" s="45"/>
    </row>
    <row r="155" spans="1:11">
      <c r="A155" s="43">
        <v>41913</v>
      </c>
      <c r="B155" s="95">
        <v>20557</v>
      </c>
      <c r="C155" s="95">
        <v>11401.9</v>
      </c>
      <c r="D155" s="95">
        <v>9155.1</v>
      </c>
      <c r="E155" s="92">
        <f t="shared" si="2"/>
        <v>2.6208969731879979</v>
      </c>
      <c r="F155" s="92">
        <f t="shared" si="2"/>
        <v>3.1793080130733733</v>
      </c>
      <c r="G155" s="45"/>
      <c r="H155" s="45"/>
      <c r="I155" s="45"/>
      <c r="J155" s="65"/>
      <c r="K155" s="45"/>
    </row>
    <row r="156" spans="1:11">
      <c r="A156" s="43">
        <v>41944</v>
      </c>
      <c r="B156" s="95">
        <v>20140.8</v>
      </c>
      <c r="C156" s="95">
        <v>11026.5</v>
      </c>
      <c r="D156" s="95">
        <v>9114.2999999999993</v>
      </c>
      <c r="E156" s="92">
        <f t="shared" si="2"/>
        <v>-3.2924337171874831</v>
      </c>
      <c r="F156" s="92">
        <f t="shared" si="2"/>
        <v>-0.44565324245503696</v>
      </c>
      <c r="G156" s="45"/>
      <c r="H156" s="45"/>
      <c r="I156" s="45"/>
      <c r="J156" s="65"/>
      <c r="K156" s="45"/>
    </row>
    <row r="157" spans="1:11">
      <c r="A157" s="43">
        <v>41974</v>
      </c>
      <c r="B157" s="95">
        <v>20453</v>
      </c>
      <c r="C157" s="95">
        <v>11360.7</v>
      </c>
      <c r="D157" s="95">
        <v>9092.2999999999993</v>
      </c>
      <c r="E157" s="92">
        <f t="shared" si="2"/>
        <v>3.0308801523602296</v>
      </c>
      <c r="F157" s="92">
        <f t="shared" si="2"/>
        <v>-0.24137893200794361</v>
      </c>
      <c r="G157" s="45"/>
      <c r="H157" s="45"/>
      <c r="I157" s="45"/>
      <c r="J157" s="65"/>
      <c r="K157" s="45"/>
    </row>
    <row r="158" spans="1:11">
      <c r="A158" s="43">
        <v>42005</v>
      </c>
      <c r="B158" s="95">
        <v>20741.7</v>
      </c>
      <c r="C158" s="95">
        <v>11566.7</v>
      </c>
      <c r="D158" s="95">
        <v>9175</v>
      </c>
      <c r="E158" s="92">
        <f t="shared" si="2"/>
        <v>1.8132685485929563</v>
      </c>
      <c r="F158" s="92">
        <f t="shared" si="2"/>
        <v>0.90956083719191771</v>
      </c>
      <c r="G158" s="45"/>
      <c r="H158" s="45"/>
      <c r="I158" s="45"/>
      <c r="J158" s="65"/>
      <c r="K158" s="45"/>
    </row>
    <row r="159" spans="1:11">
      <c r="A159" s="43">
        <v>42036</v>
      </c>
      <c r="B159" s="95">
        <v>20233</v>
      </c>
      <c r="C159" s="95">
        <v>11322.9</v>
      </c>
      <c r="D159" s="95">
        <v>8910</v>
      </c>
      <c r="E159" s="92">
        <f t="shared" si="2"/>
        <v>-2.1077749055478319</v>
      </c>
      <c r="F159" s="92">
        <f t="shared" si="2"/>
        <v>-2.888283378746594</v>
      </c>
      <c r="G159" s="45"/>
      <c r="H159" s="45"/>
      <c r="I159" s="45"/>
      <c r="J159" s="65"/>
      <c r="K159" s="45"/>
    </row>
    <row r="160" spans="1:11">
      <c r="A160" s="43">
        <v>42064</v>
      </c>
      <c r="B160" s="95">
        <v>21267.8</v>
      </c>
      <c r="C160" s="95">
        <v>11756.8</v>
      </c>
      <c r="D160" s="95">
        <v>9511.1</v>
      </c>
      <c r="E160" s="92">
        <f t="shared" si="2"/>
        <v>3.8320571585017942</v>
      </c>
      <c r="F160" s="92">
        <f t="shared" si="2"/>
        <v>6.7463524130190837</v>
      </c>
      <c r="G160" s="45"/>
      <c r="H160" s="45"/>
      <c r="I160" s="45"/>
      <c r="J160" s="65"/>
      <c r="K160" s="45"/>
    </row>
    <row r="161" spans="1:11">
      <c r="A161" s="43">
        <v>42095</v>
      </c>
      <c r="B161" s="95">
        <v>21889.8</v>
      </c>
      <c r="C161" s="95">
        <v>11805.2</v>
      </c>
      <c r="D161" s="95">
        <v>10084.6</v>
      </c>
      <c r="E161" s="92">
        <f t="shared" si="2"/>
        <v>0.41167664670659926</v>
      </c>
      <c r="F161" s="92">
        <f t="shared" si="2"/>
        <v>6.0297967637812659</v>
      </c>
      <c r="G161" s="45"/>
      <c r="H161" s="45"/>
      <c r="I161" s="45"/>
      <c r="J161" s="65"/>
      <c r="K161" s="45"/>
    </row>
    <row r="162" spans="1:11">
      <c r="A162" s="43">
        <v>42125</v>
      </c>
      <c r="B162" s="95">
        <v>20295.7</v>
      </c>
      <c r="C162" s="95">
        <v>11122.9</v>
      </c>
      <c r="D162" s="95">
        <v>9172.7999999999993</v>
      </c>
      <c r="E162" s="92">
        <f t="shared" si="2"/>
        <v>-5.7796564225934421</v>
      </c>
      <c r="F162" s="92">
        <f t="shared" si="2"/>
        <v>-9.0415088352537651</v>
      </c>
      <c r="G162" s="45"/>
      <c r="H162" s="45"/>
      <c r="I162" s="45"/>
      <c r="J162" s="65"/>
      <c r="K162" s="45"/>
    </row>
    <row r="163" spans="1:11">
      <c r="A163" s="43">
        <v>42156</v>
      </c>
      <c r="B163" s="95">
        <v>21103.7</v>
      </c>
      <c r="C163" s="95">
        <v>11966.7</v>
      </c>
      <c r="D163" s="95">
        <v>9137</v>
      </c>
      <c r="E163" s="92">
        <f t="shared" si="2"/>
        <v>7.5861510936896055</v>
      </c>
      <c r="F163" s="92">
        <f t="shared" si="2"/>
        <v>-0.39028431885573955</v>
      </c>
      <c r="G163" s="45"/>
      <c r="H163" s="45"/>
      <c r="I163" s="45"/>
      <c r="J163" s="65"/>
      <c r="K163" s="45"/>
    </row>
    <row r="164" spans="1:11">
      <c r="A164" s="43">
        <v>42186</v>
      </c>
      <c r="B164" s="95">
        <v>21109.7</v>
      </c>
      <c r="C164" s="95">
        <v>12280.6</v>
      </c>
      <c r="D164" s="95">
        <v>8829.1</v>
      </c>
      <c r="E164" s="92">
        <f t="shared" si="2"/>
        <v>2.6231124704387976</v>
      </c>
      <c r="F164" s="92">
        <f t="shared" si="2"/>
        <v>-3.3698150377585598</v>
      </c>
      <c r="G164" s="45"/>
      <c r="H164" s="45"/>
      <c r="I164" s="45"/>
      <c r="J164" s="65"/>
      <c r="K164" s="45"/>
    </row>
    <row r="165" spans="1:11">
      <c r="A165" s="43">
        <v>42217</v>
      </c>
      <c r="B165" s="95">
        <v>21722.799999999999</v>
      </c>
      <c r="C165" s="95">
        <v>13218.4</v>
      </c>
      <c r="D165" s="95">
        <v>8504.4</v>
      </c>
      <c r="E165" s="92">
        <f t="shared" si="2"/>
        <v>7.6364347018875236</v>
      </c>
      <c r="F165" s="92">
        <f t="shared" si="2"/>
        <v>-3.6776115345845071</v>
      </c>
      <c r="G165" s="45"/>
      <c r="H165" s="45"/>
      <c r="I165" s="45"/>
      <c r="J165" s="65"/>
      <c r="K165" s="45"/>
    </row>
    <row r="166" spans="1:11">
      <c r="A166" s="43">
        <v>42248</v>
      </c>
      <c r="B166" s="95">
        <v>20937.599999999999</v>
      </c>
      <c r="C166" s="95">
        <v>13558</v>
      </c>
      <c r="D166" s="95">
        <v>7379.6</v>
      </c>
      <c r="E166" s="92">
        <f t="shared" si="2"/>
        <v>2.5691460388549325</v>
      </c>
      <c r="F166" s="92">
        <f t="shared" si="2"/>
        <v>-13.226094727435203</v>
      </c>
      <c r="G166" s="45"/>
      <c r="H166" s="45"/>
      <c r="I166" s="45"/>
      <c r="J166" s="65"/>
      <c r="K166" s="45"/>
    </row>
    <row r="167" spans="1:11">
      <c r="A167" s="43">
        <v>42278</v>
      </c>
      <c r="B167" s="95">
        <v>20036.400000000001</v>
      </c>
      <c r="C167" s="95">
        <v>13156.4</v>
      </c>
      <c r="D167" s="95">
        <v>6880.1</v>
      </c>
      <c r="E167" s="92">
        <f t="shared" si="2"/>
        <v>-2.9620888036583595</v>
      </c>
      <c r="F167" s="92">
        <f t="shared" si="2"/>
        <v>-6.7686595479429776</v>
      </c>
      <c r="G167" s="45"/>
      <c r="H167" s="45"/>
      <c r="I167" s="45"/>
      <c r="J167" s="65"/>
      <c r="K167" s="45"/>
    </row>
    <row r="168" spans="1:11">
      <c r="A168" s="43">
        <v>42309</v>
      </c>
      <c r="B168" s="95">
        <v>19690.099999999999</v>
      </c>
      <c r="C168" s="95">
        <v>13025.8</v>
      </c>
      <c r="D168" s="95">
        <v>6664.3</v>
      </c>
      <c r="E168" s="92">
        <f t="shared" si="2"/>
        <v>-0.99267276762640511</v>
      </c>
      <c r="F168" s="92">
        <f t="shared" si="2"/>
        <v>-3.1365823171174858</v>
      </c>
      <c r="G168" s="45"/>
      <c r="H168" s="45"/>
      <c r="I168" s="45"/>
      <c r="J168" s="65"/>
      <c r="K168" s="45"/>
    </row>
    <row r="169" spans="1:11">
      <c r="A169" s="43">
        <v>42339</v>
      </c>
      <c r="B169" s="95">
        <v>19612.8</v>
      </c>
      <c r="C169" s="95">
        <v>12911.8</v>
      </c>
      <c r="D169" s="95">
        <v>6701</v>
      </c>
      <c r="E169" s="92">
        <f t="shared" si="2"/>
        <v>-0.87518616898770141</v>
      </c>
      <c r="F169" s="92">
        <f t="shared" si="2"/>
        <v>0.5506954969013973</v>
      </c>
      <c r="G169" s="45"/>
      <c r="H169" s="45"/>
      <c r="I169" s="45"/>
      <c r="J169" s="65"/>
      <c r="K169" s="45"/>
    </row>
    <row r="170" spans="1:11">
      <c r="A170" s="43">
        <v>42370</v>
      </c>
      <c r="B170" s="95">
        <v>19175.599999999999</v>
      </c>
      <c r="C170" s="95">
        <v>12569.4</v>
      </c>
      <c r="D170" s="95">
        <v>6606.2</v>
      </c>
      <c r="E170" s="92">
        <f t="shared" si="2"/>
        <v>-2.6518378537461831</v>
      </c>
      <c r="F170" s="92">
        <f t="shared" si="2"/>
        <v>-1.4147142217579491</v>
      </c>
      <c r="G170" s="45"/>
      <c r="H170" s="45"/>
      <c r="I170" s="45"/>
      <c r="J170" s="65"/>
      <c r="K170" s="45"/>
    </row>
    <row r="171" spans="1:11">
      <c r="A171" s="43">
        <v>42401</v>
      </c>
      <c r="B171" s="95">
        <v>19458.599999999999</v>
      </c>
      <c r="C171" s="95">
        <v>12748.9</v>
      </c>
      <c r="D171" s="95">
        <v>6709.7</v>
      </c>
      <c r="E171" s="92">
        <f t="shared" si="2"/>
        <v>1.4280713478765892</v>
      </c>
      <c r="F171" s="92">
        <f t="shared" si="2"/>
        <v>1.5667100602464352</v>
      </c>
      <c r="G171" s="45"/>
      <c r="H171" s="45"/>
      <c r="I171" s="45"/>
      <c r="J171" s="65"/>
      <c r="K171" s="45"/>
    </row>
    <row r="172" spans="1:11">
      <c r="A172" s="43">
        <v>42430</v>
      </c>
      <c r="B172" s="95">
        <v>19109.8</v>
      </c>
      <c r="C172" s="95">
        <v>12456.8</v>
      </c>
      <c r="D172" s="95">
        <v>6653</v>
      </c>
      <c r="E172" s="92">
        <f t="shared" si="2"/>
        <v>-2.2911780624210745</v>
      </c>
      <c r="F172" s="92">
        <f t="shared" si="2"/>
        <v>-0.84504523302084777</v>
      </c>
      <c r="G172" s="45"/>
      <c r="H172" s="45"/>
      <c r="I172" s="45"/>
      <c r="J172" s="65"/>
      <c r="K172" s="45"/>
    </row>
    <row r="173" spans="1:11">
      <c r="A173" s="43">
        <v>42461</v>
      </c>
      <c r="B173" s="95">
        <v>19683.8</v>
      </c>
      <c r="C173" s="95">
        <v>12801.5</v>
      </c>
      <c r="D173" s="95">
        <v>6882.3</v>
      </c>
      <c r="E173" s="92">
        <f t="shared" si="2"/>
        <v>2.7671633164215592</v>
      </c>
      <c r="F173" s="92">
        <f t="shared" si="2"/>
        <v>3.4465654591913446</v>
      </c>
      <c r="G173" s="45"/>
      <c r="H173" s="45"/>
      <c r="I173" s="45"/>
      <c r="J173" s="65"/>
      <c r="K173" s="45"/>
    </row>
    <row r="174" spans="1:11">
      <c r="A174" s="43">
        <v>42491</v>
      </c>
      <c r="B174" s="95">
        <v>19929.3</v>
      </c>
      <c r="C174" s="95">
        <v>12728.4</v>
      </c>
      <c r="D174" s="95">
        <v>7200.9</v>
      </c>
      <c r="E174" s="92">
        <f t="shared" si="2"/>
        <v>-0.5710268327930349</v>
      </c>
      <c r="F174" s="92">
        <f t="shared" si="2"/>
        <v>4.6292663789721376</v>
      </c>
      <c r="G174" s="45"/>
      <c r="H174" s="45"/>
      <c r="I174" s="45"/>
      <c r="J174" s="65"/>
      <c r="K174" s="45"/>
    </row>
    <row r="175" spans="1:11">
      <c r="A175" s="43">
        <v>42522</v>
      </c>
      <c r="B175" s="95">
        <v>20179.8</v>
      </c>
      <c r="C175" s="95">
        <v>12681.1</v>
      </c>
      <c r="D175" s="95">
        <v>7498.7</v>
      </c>
      <c r="E175" s="92">
        <f t="shared" si="2"/>
        <v>-0.371609943119318</v>
      </c>
      <c r="F175" s="92">
        <f t="shared" si="2"/>
        <v>4.135594161840884</v>
      </c>
      <c r="G175" s="45"/>
      <c r="H175" s="45"/>
      <c r="I175" s="45"/>
      <c r="J175" s="65"/>
      <c r="K175" s="45"/>
    </row>
    <row r="176" spans="1:11">
      <c r="A176" s="43">
        <v>42552</v>
      </c>
      <c r="B176" s="95">
        <v>20056</v>
      </c>
      <c r="C176" s="95">
        <v>12417</v>
      </c>
      <c r="D176" s="95">
        <v>7639.1</v>
      </c>
      <c r="E176" s="92">
        <f t="shared" si="2"/>
        <v>-2.0826269014517695</v>
      </c>
      <c r="F176" s="92">
        <f t="shared" si="2"/>
        <v>1.8723245362529579</v>
      </c>
      <c r="G176" s="45"/>
      <c r="H176" s="45"/>
      <c r="I176" s="45"/>
      <c r="J176" s="65"/>
      <c r="K176" s="45"/>
    </row>
    <row r="177" spans="1:11">
      <c r="A177" s="43">
        <v>42583</v>
      </c>
      <c r="B177" s="95">
        <v>19839.3</v>
      </c>
      <c r="C177" s="95">
        <v>12260.1</v>
      </c>
      <c r="D177" s="95">
        <v>7579.2</v>
      </c>
      <c r="E177" s="92">
        <f t="shared" si="2"/>
        <v>-1.2635902391882068</v>
      </c>
      <c r="F177" s="92">
        <f t="shared" si="2"/>
        <v>-0.78412378421542517</v>
      </c>
      <c r="G177" s="45"/>
      <c r="H177" s="45"/>
      <c r="I177" s="45"/>
      <c r="J177" s="65"/>
      <c r="K177" s="45"/>
    </row>
    <row r="178" spans="1:11">
      <c r="A178" s="43">
        <v>42614</v>
      </c>
      <c r="B178" s="95">
        <v>20770.900000000001</v>
      </c>
      <c r="C178" s="95">
        <v>12456.4</v>
      </c>
      <c r="D178" s="95">
        <v>8314.5</v>
      </c>
      <c r="E178" s="92">
        <f t="shared" si="2"/>
        <v>1.6011288651805389</v>
      </c>
      <c r="F178" s="92">
        <f t="shared" si="2"/>
        <v>9.7015516149461725</v>
      </c>
      <c r="G178" s="45"/>
      <c r="H178" s="45"/>
      <c r="I178" s="45"/>
      <c r="J178" s="65"/>
      <c r="K178" s="45"/>
    </row>
    <row r="179" spans="1:11">
      <c r="A179" s="43">
        <v>42644</v>
      </c>
      <c r="B179" s="95">
        <v>21200.1</v>
      </c>
      <c r="C179" s="95">
        <v>12606.4</v>
      </c>
      <c r="D179" s="95">
        <v>8593.7999999999993</v>
      </c>
      <c r="E179" s="92">
        <f t="shared" si="2"/>
        <v>1.2042002504736522</v>
      </c>
      <c r="F179" s="92">
        <f t="shared" si="2"/>
        <v>3.3591917734078929</v>
      </c>
      <c r="G179" s="45"/>
      <c r="H179" s="45"/>
      <c r="I179" s="45"/>
      <c r="J179" s="65"/>
      <c r="K179" s="45"/>
    </row>
    <row r="180" spans="1:11">
      <c r="A180" s="43">
        <v>42675</v>
      </c>
      <c r="B180" s="95">
        <v>21582.9</v>
      </c>
      <c r="C180" s="95">
        <v>12752.9</v>
      </c>
      <c r="D180" s="95">
        <v>8829.9</v>
      </c>
      <c r="E180" s="92">
        <f t="shared" si="2"/>
        <v>1.1621081355501968</v>
      </c>
      <c r="F180" s="92">
        <f t="shared" si="2"/>
        <v>2.7473294700830877</v>
      </c>
      <c r="G180" s="45"/>
      <c r="H180" s="45"/>
      <c r="I180" s="45"/>
      <c r="J180" s="65"/>
      <c r="K180" s="45"/>
    </row>
    <row r="181" spans="1:11">
      <c r="A181" s="43">
        <v>42705</v>
      </c>
      <c r="B181" s="95">
        <v>21990.2</v>
      </c>
      <c r="C181" s="95">
        <v>13057.2</v>
      </c>
      <c r="D181" s="95">
        <v>8933</v>
      </c>
      <c r="E181" s="92">
        <f t="shared" si="2"/>
        <v>2.3861239404370855</v>
      </c>
      <c r="F181" s="92">
        <f t="shared" si="2"/>
        <v>1.1676236423968602</v>
      </c>
      <c r="G181" s="45"/>
      <c r="H181" s="45"/>
      <c r="I181" s="45"/>
      <c r="J181" s="65"/>
      <c r="K181" s="45"/>
    </row>
    <row r="182" spans="1:11">
      <c r="A182" s="43">
        <v>42736</v>
      </c>
      <c r="B182" s="95">
        <v>22255.200000000001</v>
      </c>
      <c r="C182" s="95">
        <v>13255.5</v>
      </c>
      <c r="D182" s="95">
        <v>8999.7000000000007</v>
      </c>
      <c r="E182" s="92">
        <f t="shared" si="2"/>
        <v>1.5187023251539322</v>
      </c>
      <c r="F182" s="92">
        <f t="shared" si="2"/>
        <v>0.7466696518526893</v>
      </c>
      <c r="G182" s="45"/>
      <c r="H182" s="45"/>
      <c r="I182" s="45"/>
      <c r="J182" s="65"/>
      <c r="K182" s="45"/>
    </row>
    <row r="183" spans="1:11">
      <c r="A183" s="43">
        <v>42767</v>
      </c>
      <c r="B183" s="95">
        <v>21967.599999999999</v>
      </c>
      <c r="C183" s="95">
        <v>13283.4</v>
      </c>
      <c r="D183" s="95">
        <v>8684.2000000000007</v>
      </c>
      <c r="E183" s="92">
        <f t="shared" si="2"/>
        <v>0.21047866923163697</v>
      </c>
      <c r="F183" s="92">
        <f t="shared" si="2"/>
        <v>-3.5056724113025988</v>
      </c>
      <c r="G183" s="45"/>
      <c r="H183" s="45"/>
      <c r="I183" s="45"/>
      <c r="J183" s="65"/>
      <c r="K183" s="45"/>
    </row>
    <row r="184" spans="1:11">
      <c r="A184" s="43">
        <v>42795</v>
      </c>
      <c r="B184" s="95">
        <v>22632.400000000001</v>
      </c>
      <c r="C184" s="95">
        <v>13766.6</v>
      </c>
      <c r="D184" s="95">
        <v>8865.7999999999993</v>
      </c>
      <c r="E184" s="92">
        <f t="shared" si="2"/>
        <v>3.6376228977520872</v>
      </c>
      <c r="F184" s="92">
        <f t="shared" si="2"/>
        <v>2.0911540498836798</v>
      </c>
      <c r="G184" s="45"/>
      <c r="H184" s="45"/>
      <c r="I184" s="45"/>
      <c r="J184" s="65"/>
      <c r="K184" s="45"/>
    </row>
    <row r="185" spans="1:11">
      <c r="A185" s="43">
        <v>42826</v>
      </c>
      <c r="B185" s="95">
        <v>22279.9</v>
      </c>
      <c r="C185" s="95">
        <v>13644.8</v>
      </c>
      <c r="D185" s="95">
        <v>8635.1</v>
      </c>
      <c r="E185" s="92">
        <f t="shared" si="2"/>
        <v>-0.88475004721573303</v>
      </c>
      <c r="F185" s="92">
        <f t="shared" si="2"/>
        <v>-2.6021340431771409</v>
      </c>
      <c r="G185" s="45"/>
      <c r="H185" s="45"/>
      <c r="I185" s="45"/>
      <c r="J185" s="65"/>
      <c r="K185" s="45"/>
    </row>
    <row r="186" spans="1:11">
      <c r="A186" s="43">
        <v>42856</v>
      </c>
      <c r="B186" s="95">
        <v>22365.8</v>
      </c>
      <c r="C186" s="95">
        <v>14008.8</v>
      </c>
      <c r="D186" s="95">
        <v>8357</v>
      </c>
      <c r="E186" s="92">
        <f t="shared" si="2"/>
        <v>2.6676829268292686</v>
      </c>
      <c r="F186" s="92">
        <f t="shared" si="2"/>
        <v>-3.2205764843487668</v>
      </c>
      <c r="G186" s="45"/>
      <c r="H186" s="45"/>
      <c r="I186" s="45"/>
      <c r="J186" s="65"/>
      <c r="K186" s="45"/>
    </row>
    <row r="187" spans="1:11">
      <c r="A187" s="43">
        <v>42887</v>
      </c>
      <c r="B187" s="95">
        <v>22028.6</v>
      </c>
      <c r="C187" s="95">
        <v>13895.6</v>
      </c>
      <c r="D187" s="95">
        <v>8133</v>
      </c>
      <c r="E187" s="92">
        <f t="shared" si="2"/>
        <v>-0.80806350294100082</v>
      </c>
      <c r="F187" s="92">
        <f t="shared" si="2"/>
        <v>-2.6803876989350246</v>
      </c>
      <c r="G187" s="45"/>
      <c r="H187" s="45"/>
      <c r="I187" s="45"/>
      <c r="J187" s="65"/>
      <c r="K187" s="45"/>
    </row>
    <row r="188" spans="1:11">
      <c r="A188" s="43">
        <v>42917</v>
      </c>
      <c r="B188" s="95">
        <v>22027</v>
      </c>
      <c r="C188" s="95">
        <v>14155.1</v>
      </c>
      <c r="D188" s="95">
        <v>7871.9</v>
      </c>
      <c r="E188" s="92">
        <f t="shared" si="2"/>
        <v>1.8674976251475288</v>
      </c>
      <c r="F188" s="92">
        <f t="shared" si="2"/>
        <v>-3.2103774744866636</v>
      </c>
      <c r="G188" s="45"/>
      <c r="H188" s="45"/>
      <c r="I188" s="45"/>
      <c r="J188" s="65"/>
      <c r="K188" s="45"/>
    </row>
    <row r="189" spans="1:11">
      <c r="A189" s="43">
        <v>42948</v>
      </c>
      <c r="B189" s="95">
        <v>22415.1</v>
      </c>
      <c r="C189" s="95">
        <v>14454.9</v>
      </c>
      <c r="D189" s="95">
        <v>7960.3</v>
      </c>
      <c r="E189" s="92">
        <f t="shared" si="2"/>
        <v>2.1179645498795434</v>
      </c>
      <c r="F189" s="92">
        <f t="shared" si="2"/>
        <v>1.1229817451949409</v>
      </c>
      <c r="G189" s="45"/>
      <c r="H189" s="45"/>
      <c r="I189" s="45"/>
      <c r="J189" s="65"/>
      <c r="K189" s="45"/>
    </row>
    <row r="190" spans="1:11">
      <c r="A190" s="43">
        <v>42979</v>
      </c>
      <c r="B190" s="95">
        <v>22154.7</v>
      </c>
      <c r="C190" s="95">
        <v>14336.6</v>
      </c>
      <c r="D190" s="95">
        <v>7818.1</v>
      </c>
      <c r="E190" s="92">
        <f t="shared" si="2"/>
        <v>-0.81840759880731984</v>
      </c>
      <c r="F190" s="92">
        <f t="shared" si="2"/>
        <v>-1.7863648354961472</v>
      </c>
      <c r="G190" s="45"/>
      <c r="H190" s="45"/>
      <c r="I190" s="45"/>
      <c r="J190" s="65"/>
      <c r="K190" s="45"/>
    </row>
    <row r="191" spans="1:11">
      <c r="A191" s="43">
        <v>43009</v>
      </c>
      <c r="B191" s="95">
        <v>21657.5</v>
      </c>
      <c r="C191" s="95">
        <v>14110.4</v>
      </c>
      <c r="D191" s="95">
        <v>7547.1</v>
      </c>
      <c r="E191" s="92">
        <f t="shared" si="2"/>
        <v>-1.5777799478258494</v>
      </c>
      <c r="F191" s="92">
        <f t="shared" si="2"/>
        <v>-3.4663153451605888</v>
      </c>
      <c r="G191" s="45"/>
      <c r="H191" s="45"/>
      <c r="I191" s="45"/>
      <c r="J191" s="65"/>
      <c r="K191" s="45"/>
    </row>
    <row r="192" spans="1:11">
      <c r="A192" s="43">
        <v>43040</v>
      </c>
      <c r="B192" s="95">
        <v>21608.799999999999</v>
      </c>
      <c r="C192" s="95">
        <v>14190.9</v>
      </c>
      <c r="D192" s="95">
        <v>7417.9</v>
      </c>
      <c r="E192" s="92">
        <f t="shared" si="2"/>
        <v>0.57050119061118043</v>
      </c>
      <c r="F192" s="92">
        <f t="shared" si="2"/>
        <v>-1.7119158352214854</v>
      </c>
      <c r="G192" s="45"/>
      <c r="H192" s="45"/>
      <c r="I192" s="45"/>
      <c r="J192" s="65"/>
      <c r="K192" s="45"/>
    </row>
    <row r="193" spans="1:11">
      <c r="A193" s="43">
        <v>43070</v>
      </c>
      <c r="B193" s="95">
        <v>21159.5</v>
      </c>
      <c r="C193" s="95">
        <v>13989.8</v>
      </c>
      <c r="D193" s="95">
        <v>7169.8</v>
      </c>
      <c r="E193" s="92">
        <f t="shared" si="2"/>
        <v>-1.4171053280623525</v>
      </c>
      <c r="F193" s="92">
        <f t="shared" si="2"/>
        <v>-3.3446123565968731</v>
      </c>
      <c r="G193" s="45"/>
      <c r="H193" s="45"/>
      <c r="I193" s="45"/>
      <c r="J193" s="65"/>
      <c r="K193" s="45"/>
    </row>
    <row r="194" spans="1:11">
      <c r="A194" s="43">
        <v>43101</v>
      </c>
      <c r="B194" s="95">
        <v>21171.5</v>
      </c>
      <c r="C194" s="95">
        <v>14242.6</v>
      </c>
      <c r="D194" s="95">
        <v>6928.9</v>
      </c>
      <c r="E194" s="92">
        <f t="shared" si="2"/>
        <v>1.807030836752499</v>
      </c>
      <c r="F194" s="92">
        <f t="shared" si="2"/>
        <v>-3.359926357778467</v>
      </c>
      <c r="G194" s="45"/>
      <c r="H194" s="45"/>
      <c r="I194" s="45"/>
      <c r="J194" s="65"/>
      <c r="K194" s="45"/>
    </row>
    <row r="195" spans="1:11">
      <c r="A195" s="43">
        <v>43132</v>
      </c>
      <c r="B195" s="95">
        <v>21399.599999999999</v>
      </c>
      <c r="C195" s="95">
        <v>14331</v>
      </c>
      <c r="D195" s="95">
        <v>7068.5</v>
      </c>
      <c r="E195" s="92">
        <f t="shared" si="2"/>
        <v>0.62067319169252544</v>
      </c>
      <c r="F195" s="92">
        <f t="shared" si="2"/>
        <v>2.0147498159881132</v>
      </c>
      <c r="G195" s="45"/>
      <c r="H195" s="45"/>
      <c r="I195" s="45"/>
      <c r="J195" s="65"/>
      <c r="K195" s="45"/>
    </row>
    <row r="196" spans="1:11">
      <c r="A196" s="43">
        <v>43160</v>
      </c>
      <c r="B196" s="95">
        <v>20458.599999999999</v>
      </c>
      <c r="C196" s="95">
        <v>13932.9</v>
      </c>
      <c r="D196" s="95">
        <v>6525.7</v>
      </c>
      <c r="E196" s="92">
        <f t="shared" si="2"/>
        <v>-2.7778940757797805</v>
      </c>
      <c r="F196" s="92">
        <f t="shared" si="2"/>
        <v>-7.679139845794726</v>
      </c>
      <c r="G196" s="45"/>
      <c r="H196" s="45"/>
      <c r="I196" s="45"/>
      <c r="J196" s="65"/>
      <c r="K196" s="45"/>
    </row>
    <row r="197" spans="1:11">
      <c r="A197" s="43">
        <v>43191</v>
      </c>
      <c r="B197" s="95">
        <v>20157.400000000001</v>
      </c>
      <c r="C197" s="95">
        <v>13773.3</v>
      </c>
      <c r="D197" s="95">
        <v>6384.2</v>
      </c>
      <c r="E197" s="92">
        <f t="shared" si="2"/>
        <v>-1.1454901707469398</v>
      </c>
      <c r="F197" s="92">
        <f t="shared" si="2"/>
        <v>-2.1683497555817768</v>
      </c>
      <c r="G197" s="45"/>
      <c r="H197" s="45"/>
      <c r="I197" s="45"/>
      <c r="J197" s="65"/>
      <c r="K197" s="45"/>
    </row>
    <row r="198" spans="1:11">
      <c r="A198" s="43">
        <v>43221</v>
      </c>
      <c r="B198" s="95">
        <v>20648</v>
      </c>
      <c r="C198" s="95">
        <v>14192.2</v>
      </c>
      <c r="D198" s="95">
        <v>6455.8</v>
      </c>
      <c r="E198" s="92">
        <f t="shared" si="2"/>
        <v>3.0413916781018453</v>
      </c>
      <c r="F198" s="92">
        <f t="shared" si="2"/>
        <v>1.121518749412618</v>
      </c>
      <c r="G198" s="45"/>
      <c r="H198" s="45"/>
      <c r="I198" s="45"/>
      <c r="J198" s="65"/>
      <c r="K198" s="45"/>
    </row>
    <row r="199" spans="1:11">
      <c r="A199" s="43">
        <v>43252</v>
      </c>
      <c r="B199" s="95">
        <v>20247</v>
      </c>
      <c r="C199" s="95">
        <v>13931.6</v>
      </c>
      <c r="D199" s="95">
        <v>6315.4</v>
      </c>
      <c r="E199" s="92">
        <f t="shared" si="2"/>
        <v>-1.8362198954355233</v>
      </c>
      <c r="F199" s="92">
        <f t="shared" si="2"/>
        <v>-2.1747885622231253</v>
      </c>
      <c r="G199" s="45"/>
      <c r="H199" s="45"/>
      <c r="I199" s="45"/>
      <c r="J199" s="65"/>
      <c r="K199" s="45"/>
    </row>
    <row r="200" spans="1:11">
      <c r="A200" s="43">
        <v>43282</v>
      </c>
      <c r="B200" s="95">
        <v>20092.2</v>
      </c>
      <c r="C200" s="95">
        <v>13802.2</v>
      </c>
      <c r="D200" s="95">
        <v>6290.1</v>
      </c>
      <c r="E200" s="92">
        <f t="shared" si="2"/>
        <v>-0.92882368141491023</v>
      </c>
      <c r="F200" s="92">
        <f t="shared" si="2"/>
        <v>-0.40060803749563406</v>
      </c>
      <c r="G200" s="45"/>
      <c r="H200" s="45"/>
      <c r="I200" s="45"/>
      <c r="J200" s="65"/>
      <c r="K200" s="45"/>
    </row>
    <row r="201" spans="1:11">
      <c r="A201" s="43">
        <v>43313</v>
      </c>
      <c r="B201" s="95">
        <v>19350.3</v>
      </c>
      <c r="C201" s="95">
        <v>13283.7</v>
      </c>
      <c r="D201" s="95">
        <v>6066.6</v>
      </c>
      <c r="E201" s="92">
        <f t="shared" si="2"/>
        <v>-3.7566474909796992</v>
      </c>
      <c r="F201" s="92">
        <f t="shared" si="2"/>
        <v>-3.5532026517861399</v>
      </c>
      <c r="G201" s="45"/>
      <c r="H201" s="45"/>
      <c r="I201" s="45"/>
      <c r="J201" s="65"/>
      <c r="K201" s="45"/>
    </row>
    <row r="202" spans="1:11">
      <c r="A202" s="43">
        <v>43344</v>
      </c>
      <c r="B202" s="95">
        <v>18823.7</v>
      </c>
      <c r="C202" s="95">
        <v>12952.4</v>
      </c>
      <c r="D202" s="95">
        <v>5871.3</v>
      </c>
      <c r="E202" s="92">
        <f t="shared" ref="E202:F223" si="3">((C202-C201)/C201)*100</f>
        <v>-2.4940340417203117</v>
      </c>
      <c r="F202" s="92">
        <f t="shared" si="3"/>
        <v>-3.2192661457818246</v>
      </c>
      <c r="G202" s="45"/>
      <c r="H202" s="45"/>
      <c r="I202" s="45"/>
      <c r="J202" s="65"/>
      <c r="K202" s="45"/>
    </row>
    <row r="203" spans="1:11">
      <c r="A203" s="43">
        <v>43374</v>
      </c>
      <c r="B203" s="95">
        <v>18829</v>
      </c>
      <c r="C203" s="95">
        <v>13142.5</v>
      </c>
      <c r="D203" s="95">
        <v>5686.5</v>
      </c>
      <c r="E203" s="92">
        <f t="shared" si="3"/>
        <v>1.4676816651740248</v>
      </c>
      <c r="F203" s="92">
        <f t="shared" si="3"/>
        <v>-3.1475141791426116</v>
      </c>
      <c r="G203" s="45"/>
      <c r="H203" s="45"/>
      <c r="I203" s="45"/>
      <c r="J203" s="65"/>
      <c r="K203" s="45"/>
    </row>
    <row r="204" spans="1:11">
      <c r="A204" s="43">
        <v>43405</v>
      </c>
      <c r="B204" s="95">
        <v>17956.2</v>
      </c>
      <c r="C204" s="95">
        <v>12562.4</v>
      </c>
      <c r="D204" s="95">
        <v>5393.8</v>
      </c>
      <c r="E204" s="92">
        <f t="shared" si="3"/>
        <v>-4.4139242914209653</v>
      </c>
      <c r="F204" s="92">
        <f t="shared" si="3"/>
        <v>-5.1472786423986605</v>
      </c>
      <c r="G204" s="45"/>
      <c r="H204" s="45"/>
      <c r="I204" s="45"/>
      <c r="J204" s="65"/>
      <c r="K204" s="45"/>
    </row>
    <row r="205" spans="1:11">
      <c r="A205" s="43">
        <v>43435</v>
      </c>
      <c r="B205" s="95">
        <v>16844.099999999999</v>
      </c>
      <c r="C205" s="95">
        <v>11710.4</v>
      </c>
      <c r="D205" s="95">
        <v>5133.8</v>
      </c>
      <c r="E205" s="92">
        <f t="shared" si="3"/>
        <v>-6.7821435394510603</v>
      </c>
      <c r="F205" s="92">
        <f t="shared" si="3"/>
        <v>-4.8203492899254696</v>
      </c>
      <c r="G205" s="45"/>
      <c r="H205" s="45"/>
      <c r="I205" s="45"/>
      <c r="J205" s="65"/>
      <c r="K205" s="45"/>
    </row>
    <row r="206" spans="1:11">
      <c r="A206" s="43">
        <v>43466</v>
      </c>
      <c r="B206" s="95">
        <v>16705.8</v>
      </c>
      <c r="C206" s="95">
        <v>11792.3</v>
      </c>
      <c r="D206" s="95">
        <v>4913.5</v>
      </c>
      <c r="E206" s="92">
        <f t="shared" si="3"/>
        <v>0.69937833037299868</v>
      </c>
      <c r="F206" s="92">
        <f t="shared" si="3"/>
        <v>-4.2911683353461409</v>
      </c>
      <c r="G206" s="45"/>
      <c r="H206" s="45"/>
      <c r="I206" s="45"/>
      <c r="J206" s="65"/>
      <c r="K206" s="45"/>
    </row>
    <row r="207" spans="1:11">
      <c r="A207" s="43">
        <v>43497</v>
      </c>
      <c r="B207" s="95">
        <v>17308</v>
      </c>
      <c r="C207" s="95">
        <v>12316</v>
      </c>
      <c r="D207" s="95">
        <v>4992</v>
      </c>
      <c r="E207" s="92">
        <f t="shared" si="3"/>
        <v>4.4410335557948901</v>
      </c>
      <c r="F207" s="92">
        <f t="shared" si="3"/>
        <v>1.5976391574234254</v>
      </c>
      <c r="G207" s="45"/>
      <c r="H207" s="45"/>
      <c r="I207" s="45"/>
      <c r="J207" s="65"/>
      <c r="K207" s="45"/>
    </row>
    <row r="208" spans="1:11">
      <c r="A208" s="43">
        <v>43525</v>
      </c>
      <c r="B208" s="95">
        <v>16492.3</v>
      </c>
      <c r="C208" s="95">
        <v>11716.2</v>
      </c>
      <c r="D208" s="95">
        <v>4776.1000000000004</v>
      </c>
      <c r="E208" s="92">
        <f t="shared" si="3"/>
        <v>-4.8700876908086981</v>
      </c>
      <c r="F208" s="92">
        <f t="shared" si="3"/>
        <v>-4.3249198717948651</v>
      </c>
      <c r="G208" s="45"/>
      <c r="H208" s="45"/>
      <c r="I208" s="45"/>
      <c r="J208" s="65"/>
      <c r="K208" s="45"/>
    </row>
    <row r="209" spans="1:12">
      <c r="A209" s="43">
        <v>43556</v>
      </c>
      <c r="B209" s="95">
        <v>16516.5</v>
      </c>
      <c r="C209" s="95">
        <v>11807.4</v>
      </c>
      <c r="D209" s="95">
        <v>4709.1000000000004</v>
      </c>
      <c r="E209" s="92">
        <f t="shared" si="3"/>
        <v>0.77840938188148801</v>
      </c>
      <c r="F209" s="92">
        <f t="shared" si="3"/>
        <v>-1.4028181989489332</v>
      </c>
      <c r="G209" s="45"/>
      <c r="H209" s="45"/>
      <c r="I209" s="45"/>
      <c r="J209" s="65"/>
      <c r="K209" s="45"/>
    </row>
    <row r="210" spans="1:12">
      <c r="A210" s="43">
        <v>43586</v>
      </c>
      <c r="B210" s="95">
        <v>16188.9</v>
      </c>
      <c r="C210" s="95">
        <v>11531.4</v>
      </c>
      <c r="D210" s="95">
        <v>4657.5</v>
      </c>
      <c r="E210" s="92">
        <f t="shared" si="3"/>
        <v>-2.3375171502617005</v>
      </c>
      <c r="F210" s="92">
        <f t="shared" si="3"/>
        <v>-1.0957507804039064</v>
      </c>
      <c r="G210" s="45"/>
      <c r="H210" s="45"/>
      <c r="I210" s="45"/>
      <c r="J210" s="65"/>
      <c r="K210" s="45"/>
    </row>
    <row r="211" spans="1:12">
      <c r="A211" s="43">
        <v>43617</v>
      </c>
      <c r="B211" s="95">
        <v>16517.7</v>
      </c>
      <c r="C211" s="95">
        <v>11774.2</v>
      </c>
      <c r="D211" s="95">
        <v>4743.5</v>
      </c>
      <c r="E211" s="92">
        <f t="shared" si="3"/>
        <v>2.1055552664897679</v>
      </c>
      <c r="F211" s="92">
        <f t="shared" si="3"/>
        <v>1.8464841653247452</v>
      </c>
      <c r="G211" s="45"/>
      <c r="H211" s="45"/>
      <c r="I211" s="45"/>
      <c r="J211" s="65"/>
      <c r="K211" s="45"/>
    </row>
    <row r="212" spans="1:12">
      <c r="A212" s="43">
        <v>43647</v>
      </c>
      <c r="B212" s="95">
        <v>16956.8</v>
      </c>
      <c r="C212" s="95">
        <v>12020.4</v>
      </c>
      <c r="D212" s="95">
        <v>4936.3999999999996</v>
      </c>
      <c r="E212" s="92">
        <f t="shared" si="3"/>
        <v>2.0910125528698247</v>
      </c>
      <c r="F212" s="92">
        <f t="shared" si="3"/>
        <v>4.0666174765468455</v>
      </c>
      <c r="G212" s="100">
        <v>30458</v>
      </c>
      <c r="H212" s="100">
        <v>12321</v>
      </c>
      <c r="I212" s="100">
        <v>9598</v>
      </c>
      <c r="J212" s="20"/>
      <c r="K212" s="20"/>
      <c r="L212" s="20"/>
    </row>
    <row r="213" spans="1:12">
      <c r="A213" s="43">
        <v>43678</v>
      </c>
      <c r="B213" s="95">
        <v>17873.5</v>
      </c>
      <c r="C213" s="95">
        <v>12604.3</v>
      </c>
      <c r="D213" s="95">
        <v>5269.2</v>
      </c>
      <c r="E213" s="92">
        <f t="shared" si="3"/>
        <v>4.8575754550597292</v>
      </c>
      <c r="F213" s="92">
        <f t="shared" si="3"/>
        <v>6.7417551251924515</v>
      </c>
      <c r="G213" s="100">
        <v>29907</v>
      </c>
      <c r="H213" s="100">
        <v>12061</v>
      </c>
      <c r="I213" s="100">
        <v>9663</v>
      </c>
      <c r="J213" s="20"/>
      <c r="K213" s="20"/>
      <c r="L213" s="20"/>
    </row>
    <row r="214" spans="1:12">
      <c r="A214" s="43">
        <v>43709</v>
      </c>
      <c r="B214" s="95">
        <v>18037.2</v>
      </c>
      <c r="C214" s="95">
        <v>12960</v>
      </c>
      <c r="D214" s="95">
        <v>5077.2</v>
      </c>
      <c r="E214" s="92">
        <f t="shared" si="3"/>
        <v>2.8220527915076659</v>
      </c>
      <c r="F214" s="92">
        <f t="shared" si="3"/>
        <v>-3.6438168982008654</v>
      </c>
      <c r="G214" s="100">
        <v>28652</v>
      </c>
      <c r="H214" s="100">
        <v>11229</v>
      </c>
      <c r="I214" s="100">
        <v>9389</v>
      </c>
      <c r="J214" s="20"/>
      <c r="K214" s="20"/>
      <c r="L214" s="20"/>
    </row>
    <row r="215" spans="1:12">
      <c r="A215" s="43">
        <v>43739</v>
      </c>
      <c r="B215" s="95">
        <v>18509.7</v>
      </c>
      <c r="C215" s="95">
        <v>13352.6</v>
      </c>
      <c r="D215" s="95">
        <v>5157.1000000000004</v>
      </c>
      <c r="E215" s="92">
        <f t="shared" si="3"/>
        <v>3.0293209876543239</v>
      </c>
      <c r="F215" s="92">
        <f t="shared" si="3"/>
        <v>1.5737020404947719</v>
      </c>
      <c r="G215" s="100">
        <v>31946</v>
      </c>
      <c r="H215" s="100">
        <v>12036</v>
      </c>
      <c r="I215" s="100">
        <v>10448</v>
      </c>
      <c r="J215" s="20"/>
      <c r="K215" s="20"/>
      <c r="L215" s="20"/>
    </row>
    <row r="216" spans="1:12">
      <c r="A216" s="43">
        <v>43770</v>
      </c>
      <c r="B216" s="95">
        <v>19307.099999999999</v>
      </c>
      <c r="C216" s="95">
        <v>13944.6</v>
      </c>
      <c r="D216" s="95">
        <v>5362.6</v>
      </c>
      <c r="E216" s="92">
        <f t="shared" si="3"/>
        <v>4.4335934574539788</v>
      </c>
      <c r="F216" s="92">
        <f t="shared" si="3"/>
        <v>3.9847976575982624</v>
      </c>
      <c r="G216" s="100">
        <v>33335</v>
      </c>
      <c r="H216" s="100">
        <v>12693</v>
      </c>
      <c r="I216" s="100">
        <v>10731</v>
      </c>
      <c r="J216" s="20"/>
      <c r="K216" s="20"/>
      <c r="L216" s="20"/>
    </row>
    <row r="217" spans="1:12">
      <c r="A217" s="43">
        <v>43800</v>
      </c>
      <c r="B217" s="95">
        <v>19701.599999999999</v>
      </c>
      <c r="C217" s="95">
        <v>14228.6</v>
      </c>
      <c r="D217" s="95">
        <v>5472.9</v>
      </c>
      <c r="E217" s="92">
        <f t="shared" si="3"/>
        <v>2.0366306670682559</v>
      </c>
      <c r="F217" s="92">
        <f t="shared" si="3"/>
        <v>2.0568381009211811</v>
      </c>
      <c r="G217" s="100">
        <v>33625</v>
      </c>
      <c r="H217" s="100">
        <v>12623</v>
      </c>
      <c r="I217" s="100">
        <v>10905</v>
      </c>
      <c r="J217" s="20"/>
      <c r="K217" s="20"/>
      <c r="L217" s="20"/>
    </row>
    <row r="218" spans="1:12">
      <c r="A218" s="43">
        <v>43831</v>
      </c>
      <c r="B218" s="95">
        <v>20861.599999999999</v>
      </c>
      <c r="C218" s="95">
        <v>15202.7</v>
      </c>
      <c r="D218" s="95">
        <v>5658.9</v>
      </c>
      <c r="E218" s="92">
        <f t="shared" si="3"/>
        <v>6.8460705902197008</v>
      </c>
      <c r="F218" s="92">
        <f t="shared" si="3"/>
        <v>3.3985638327029548</v>
      </c>
      <c r="G218" s="100">
        <v>27384</v>
      </c>
      <c r="H218" s="100">
        <v>10244</v>
      </c>
      <c r="I218" s="100">
        <v>9047</v>
      </c>
      <c r="J218" s="20"/>
      <c r="K218" s="20"/>
      <c r="L218" s="20"/>
    </row>
    <row r="219" spans="1:12">
      <c r="A219" s="43">
        <v>43862</v>
      </c>
      <c r="B219" s="95">
        <v>19060.2</v>
      </c>
      <c r="C219" s="95">
        <v>13906.2</v>
      </c>
      <c r="D219" s="95">
        <v>5154</v>
      </c>
      <c r="E219" s="92">
        <f t="shared" si="3"/>
        <v>-8.5280904049938488</v>
      </c>
      <c r="F219" s="92">
        <f t="shared" si="3"/>
        <v>-8.9222287016911359</v>
      </c>
      <c r="G219" s="100">
        <v>26733</v>
      </c>
      <c r="H219" s="100">
        <v>10006</v>
      </c>
      <c r="I219" s="100">
        <v>8876</v>
      </c>
      <c r="J219" s="20"/>
      <c r="K219" s="20"/>
      <c r="L219" s="20"/>
    </row>
    <row r="220" spans="1:12">
      <c r="A220" s="43">
        <v>43891</v>
      </c>
      <c r="B220" s="95">
        <v>18955.900000000001</v>
      </c>
      <c r="C220" s="95">
        <v>14073.1</v>
      </c>
      <c r="D220" s="95">
        <v>4882.7</v>
      </c>
      <c r="E220" s="92">
        <f t="shared" si="3"/>
        <v>1.2001840905495365</v>
      </c>
      <c r="F220" s="92">
        <f t="shared" si="3"/>
        <v>-5.2638727202173108</v>
      </c>
      <c r="G220" s="100">
        <v>30657</v>
      </c>
      <c r="H220" s="100">
        <v>11151</v>
      </c>
      <c r="I220" s="100">
        <v>10316</v>
      </c>
      <c r="J220" s="45"/>
      <c r="K220" s="45"/>
    </row>
    <row r="221" spans="1:12">
      <c r="A221" s="43">
        <v>43922</v>
      </c>
      <c r="B221" s="95">
        <v>18414.099999999999</v>
      </c>
      <c r="C221" s="95">
        <v>13516.5</v>
      </c>
      <c r="D221" s="95">
        <v>4897.5</v>
      </c>
      <c r="E221" s="92">
        <f t="shared" si="3"/>
        <v>-3.955063205690291</v>
      </c>
      <c r="F221" s="92">
        <f t="shared" si="3"/>
        <v>0.30311098367706768</v>
      </c>
      <c r="G221" s="100">
        <v>26813</v>
      </c>
      <c r="H221" s="100">
        <v>9446</v>
      </c>
      <c r="I221" s="100">
        <v>9161</v>
      </c>
      <c r="J221" s="45"/>
      <c r="K221" s="45"/>
    </row>
    <row r="222" spans="1:12">
      <c r="A222" s="43">
        <v>43952</v>
      </c>
      <c r="B222" s="95">
        <v>15907.8</v>
      </c>
      <c r="C222" s="95">
        <v>11932</v>
      </c>
      <c r="D222" s="95">
        <v>3975.7</v>
      </c>
      <c r="E222" s="92">
        <f t="shared" si="3"/>
        <v>-11.722709281248845</v>
      </c>
      <c r="F222" s="92">
        <f t="shared" si="3"/>
        <v>-18.821847881572236</v>
      </c>
      <c r="G222" s="100">
        <v>26072</v>
      </c>
      <c r="H222" s="100">
        <v>9034</v>
      </c>
      <c r="I222" s="100">
        <v>8948</v>
      </c>
      <c r="J222" s="45"/>
      <c r="K222" s="45"/>
    </row>
    <row r="223" spans="1:12">
      <c r="A223" s="43">
        <v>43983</v>
      </c>
      <c r="B223" s="95">
        <v>17083.900000000001</v>
      </c>
      <c r="C223" s="95">
        <v>12687.3</v>
      </c>
      <c r="D223" s="95">
        <v>4396.5</v>
      </c>
      <c r="E223" s="92">
        <f t="shared" si="3"/>
        <v>6.3300368756285561</v>
      </c>
      <c r="F223" s="92">
        <f t="shared" si="3"/>
        <v>10.584299620192676</v>
      </c>
      <c r="G223" s="100">
        <v>30170</v>
      </c>
      <c r="H223" s="100">
        <v>10574</v>
      </c>
      <c r="I223" s="100">
        <v>10274</v>
      </c>
      <c r="J223" s="45"/>
      <c r="K223" s="45"/>
    </row>
    <row r="224" spans="1:12">
      <c r="A224" s="43">
        <v>44013</v>
      </c>
      <c r="B224" s="95">
        <v>18855.5</v>
      </c>
      <c r="C224" s="95">
        <v>14164.9</v>
      </c>
      <c r="D224" s="95">
        <v>4690.6000000000004</v>
      </c>
      <c r="E224" s="92">
        <f t="shared" ref="E224:F239" si="4">((C224-C223)/C223)*100</f>
        <v>11.646291961252594</v>
      </c>
      <c r="F224" s="92">
        <f t="shared" si="4"/>
        <v>6.6894120322984278</v>
      </c>
      <c r="G224" s="100">
        <v>33817</v>
      </c>
      <c r="H224" s="100">
        <v>10657</v>
      </c>
      <c r="I224" s="100">
        <v>11711</v>
      </c>
      <c r="J224" s="45"/>
      <c r="K224" s="45"/>
    </row>
    <row r="225" spans="1:15">
      <c r="A225" s="43">
        <v>44044</v>
      </c>
      <c r="B225" s="95">
        <v>21211.8</v>
      </c>
      <c r="C225" s="95">
        <v>16205.3</v>
      </c>
      <c r="D225" s="95">
        <v>5006.6000000000004</v>
      </c>
      <c r="E225" s="92">
        <f t="shared" si="4"/>
        <v>14.404619870242641</v>
      </c>
      <c r="F225" s="92">
        <f t="shared" si="4"/>
        <v>6.7368780113418323</v>
      </c>
      <c r="G225" s="100">
        <v>35438</v>
      </c>
      <c r="H225" s="100">
        <v>10695</v>
      </c>
      <c r="I225" s="100">
        <v>12862</v>
      </c>
      <c r="J225" s="45"/>
      <c r="K225" s="45"/>
    </row>
    <row r="226" spans="1:15">
      <c r="A226" s="43">
        <v>44075</v>
      </c>
      <c r="B226" s="95">
        <v>22926.5</v>
      </c>
      <c r="C226" s="95">
        <v>17542.8</v>
      </c>
      <c r="D226" s="95">
        <v>5383.7</v>
      </c>
      <c r="E226" s="92">
        <f t="shared" si="4"/>
        <v>8.2534726293249747</v>
      </c>
      <c r="F226" s="92">
        <f t="shared" si="4"/>
        <v>7.5320576838572979</v>
      </c>
      <c r="G226" s="100">
        <v>39521</v>
      </c>
      <c r="H226" s="100">
        <v>11608</v>
      </c>
      <c r="I226" s="100">
        <v>14522</v>
      </c>
      <c r="J226" s="45"/>
      <c r="K226" s="45"/>
      <c r="L226" s="122"/>
      <c r="O226" s="122"/>
    </row>
    <row r="227" spans="1:15">
      <c r="A227" s="43">
        <v>44105</v>
      </c>
      <c r="B227" s="95">
        <v>22880.7</v>
      </c>
      <c r="C227" s="95">
        <v>17583.3</v>
      </c>
      <c r="D227" s="95">
        <v>5297.5</v>
      </c>
      <c r="E227" s="92">
        <f t="shared" si="4"/>
        <v>0.23086394418222861</v>
      </c>
      <c r="F227" s="92">
        <f t="shared" si="4"/>
        <v>-1.6011293348440629</v>
      </c>
      <c r="G227" s="100">
        <v>40328</v>
      </c>
      <c r="H227" s="100">
        <v>11645</v>
      </c>
      <c r="I227" s="100">
        <v>14784</v>
      </c>
      <c r="J227" s="45"/>
      <c r="K227" s="45"/>
      <c r="O227" s="122"/>
    </row>
    <row r="228" spans="1:15">
      <c r="A228" s="43">
        <v>44136</v>
      </c>
      <c r="B228" s="95">
        <v>23779.5</v>
      </c>
      <c r="C228" s="95">
        <v>18257.400000000001</v>
      </c>
      <c r="D228" s="95">
        <v>5522.1</v>
      </c>
      <c r="E228" s="92">
        <f t="shared" si="4"/>
        <v>3.833751343604455</v>
      </c>
      <c r="F228" s="92">
        <f t="shared" si="4"/>
        <v>4.239735724398308</v>
      </c>
      <c r="G228" s="100">
        <v>42576</v>
      </c>
      <c r="H228" s="100">
        <v>12174</v>
      </c>
      <c r="I228" s="100">
        <v>15611</v>
      </c>
      <c r="J228" s="45"/>
      <c r="K228" s="45"/>
      <c r="O228" s="122"/>
    </row>
    <row r="229" spans="1:15">
      <c r="A229" s="43">
        <v>44166</v>
      </c>
      <c r="B229" s="95">
        <v>25866.2</v>
      </c>
      <c r="C229" s="95">
        <v>19754.8</v>
      </c>
      <c r="D229" s="95">
        <v>6111.4</v>
      </c>
      <c r="E229" s="92">
        <f>((C229-C228)/C228)*100</f>
        <v>8.2016059241731991</v>
      </c>
      <c r="F229" s="92">
        <f t="shared" si="4"/>
        <v>10.671664765216118</v>
      </c>
      <c r="G229" s="100">
        <v>46921</v>
      </c>
      <c r="H229" s="100">
        <v>13683</v>
      </c>
      <c r="I229" s="100">
        <v>17610</v>
      </c>
      <c r="J229" s="45"/>
      <c r="K229" s="45"/>
      <c r="L229" s="122"/>
      <c r="O229" s="122"/>
    </row>
    <row r="230" spans="1:15">
      <c r="A230" s="43">
        <v>44197</v>
      </c>
      <c r="B230" s="95">
        <v>30270</v>
      </c>
      <c r="C230" s="95">
        <v>23328.1</v>
      </c>
      <c r="D230" s="95">
        <v>6941.9</v>
      </c>
      <c r="E230" s="92">
        <f>((C230-C229)/C229)*100</f>
        <v>18.088262093263406</v>
      </c>
      <c r="F230" s="92">
        <f t="shared" si="4"/>
        <v>13.589357594004648</v>
      </c>
      <c r="G230" s="100">
        <v>37983</v>
      </c>
      <c r="H230" s="100">
        <v>10813</v>
      </c>
      <c r="I230" s="100">
        <v>14520</v>
      </c>
      <c r="J230" s="45"/>
      <c r="K230" s="45"/>
      <c r="O230" s="122"/>
    </row>
    <row r="231" spans="1:15">
      <c r="A231" s="43">
        <v>44228</v>
      </c>
      <c r="B231" s="95">
        <v>28564.3</v>
      </c>
      <c r="C231" s="95">
        <v>21752</v>
      </c>
      <c r="D231" s="95">
        <v>6812.3</v>
      </c>
      <c r="E231" s="92">
        <f t="shared" ref="E231:F245" si="5">((C231-C230)/C230)*100</f>
        <v>-6.7562296114985738</v>
      </c>
      <c r="F231" s="92">
        <f t="shared" si="4"/>
        <v>-1.8669240409686032</v>
      </c>
      <c r="G231" s="100">
        <v>39632</v>
      </c>
      <c r="H231" s="100">
        <v>12079</v>
      </c>
      <c r="I231" s="100">
        <v>14586</v>
      </c>
      <c r="J231" s="45"/>
      <c r="K231" s="45"/>
      <c r="O231" s="122"/>
    </row>
    <row r="232" spans="1:15">
      <c r="A232" s="43">
        <v>44256</v>
      </c>
      <c r="B232" s="95">
        <v>29447.5</v>
      </c>
      <c r="C232" s="95">
        <v>21932.5</v>
      </c>
      <c r="D232" s="95">
        <v>7515.1</v>
      </c>
      <c r="E232" s="92">
        <f t="shared" si="5"/>
        <v>0.829808753218095</v>
      </c>
      <c r="F232" s="92">
        <f t="shared" si="4"/>
        <v>10.316633148863088</v>
      </c>
      <c r="G232" s="100">
        <v>48064</v>
      </c>
      <c r="H232" s="100">
        <v>16238</v>
      </c>
      <c r="I232" s="100">
        <v>17074</v>
      </c>
      <c r="J232" s="45"/>
      <c r="K232" s="45"/>
      <c r="L232" s="122"/>
      <c r="O232" s="122"/>
    </row>
    <row r="233" spans="1:15">
      <c r="A233" s="43">
        <v>44287</v>
      </c>
      <c r="B233" s="95">
        <v>30763.599999999999</v>
      </c>
      <c r="C233" s="95">
        <v>22790.7</v>
      </c>
      <c r="D233" s="95">
        <v>7972.9</v>
      </c>
      <c r="E233" s="92">
        <f t="shared" si="5"/>
        <v>3.9129146244158246</v>
      </c>
      <c r="F233" s="92">
        <f t="shared" si="4"/>
        <v>6.0917353062500732</v>
      </c>
      <c r="G233" s="100">
        <v>42746</v>
      </c>
      <c r="H233" s="100">
        <v>15123</v>
      </c>
      <c r="I233" s="100">
        <v>14906</v>
      </c>
      <c r="J233" s="45"/>
      <c r="K233" s="45"/>
      <c r="O233" s="122"/>
    </row>
    <row r="234" spans="1:15">
      <c r="A234" s="43">
        <v>44317</v>
      </c>
      <c r="B234" s="95">
        <v>30689.9</v>
      </c>
      <c r="C234" s="95">
        <v>22204.7</v>
      </c>
      <c r="D234" s="95">
        <v>8485.2000000000007</v>
      </c>
      <c r="E234" s="92">
        <f t="shared" si="5"/>
        <v>-2.5712242274260992</v>
      </c>
      <c r="F234" s="92">
        <f t="shared" si="4"/>
        <v>6.4255164369301152</v>
      </c>
      <c r="G234" s="100">
        <v>44964</v>
      </c>
      <c r="H234" s="100">
        <v>17214</v>
      </c>
      <c r="I234" s="100">
        <v>15653</v>
      </c>
      <c r="J234" s="45"/>
      <c r="K234" s="45"/>
      <c r="O234" s="122"/>
    </row>
    <row r="235" spans="1:15">
      <c r="A235" s="43">
        <v>44348</v>
      </c>
      <c r="B235" s="95">
        <v>31108.9</v>
      </c>
      <c r="C235" s="95">
        <v>22247.7</v>
      </c>
      <c r="D235" s="95">
        <v>8861.2000000000007</v>
      </c>
      <c r="E235" s="92">
        <f t="shared" si="5"/>
        <v>0.19365269515012587</v>
      </c>
      <c r="F235" s="92">
        <f t="shared" si="4"/>
        <v>4.4312449912789322</v>
      </c>
      <c r="G235" s="100">
        <v>46149</v>
      </c>
      <c r="H235" s="100">
        <v>18625</v>
      </c>
      <c r="I235" s="100">
        <v>15460</v>
      </c>
      <c r="J235" s="45"/>
      <c r="K235" s="45"/>
      <c r="L235" s="122"/>
      <c r="O235" s="122"/>
    </row>
    <row r="236" spans="1:15">
      <c r="A236" s="43">
        <v>44378</v>
      </c>
      <c r="B236" s="95">
        <v>31708.1</v>
      </c>
      <c r="C236" s="95">
        <v>22347.1</v>
      </c>
      <c r="D236" s="95">
        <v>9361.1</v>
      </c>
      <c r="E236" s="92">
        <f t="shared" si="5"/>
        <v>0.44678775783563163</v>
      </c>
      <c r="F236" s="92">
        <f t="shared" si="4"/>
        <v>5.6414481108653405</v>
      </c>
      <c r="G236" s="100">
        <v>43330</v>
      </c>
      <c r="H236" s="100">
        <v>18297</v>
      </c>
      <c r="I236" s="100">
        <v>14049</v>
      </c>
      <c r="J236" s="45"/>
      <c r="K236" s="45"/>
      <c r="O236" s="122"/>
    </row>
    <row r="237" spans="1:15">
      <c r="A237" s="43">
        <v>44409</v>
      </c>
      <c r="B237" s="95">
        <v>31242.6</v>
      </c>
      <c r="C237" s="95">
        <v>21600.799999999999</v>
      </c>
      <c r="D237" s="95">
        <v>9641.7999999999993</v>
      </c>
      <c r="E237" s="92">
        <f t="shared" si="5"/>
        <v>-3.33958321213938</v>
      </c>
      <c r="F237" s="92">
        <f t="shared" si="4"/>
        <v>2.9985792268002576</v>
      </c>
      <c r="G237" s="100">
        <v>41375</v>
      </c>
      <c r="H237" s="100">
        <v>18758</v>
      </c>
      <c r="I237" s="100">
        <v>13505</v>
      </c>
      <c r="J237" s="45"/>
      <c r="K237" s="45"/>
      <c r="O237" s="122"/>
    </row>
    <row r="238" spans="1:15">
      <c r="A238" s="43">
        <v>44440</v>
      </c>
      <c r="B238" s="95">
        <v>31150.6</v>
      </c>
      <c r="C238" s="95">
        <v>21195.7</v>
      </c>
      <c r="D238" s="95">
        <v>9954.7999999999993</v>
      </c>
      <c r="E238" s="92">
        <f t="shared" si="5"/>
        <v>-1.8753935039442917</v>
      </c>
      <c r="F238" s="92">
        <f t="shared" si="4"/>
        <v>3.2462818145989343</v>
      </c>
      <c r="G238" s="100">
        <v>39593</v>
      </c>
      <c r="H238" s="100">
        <v>18711</v>
      </c>
      <c r="I238" s="100">
        <v>12933</v>
      </c>
      <c r="J238" s="45"/>
      <c r="K238" s="45"/>
      <c r="L238" s="122"/>
      <c r="O238" s="122"/>
    </row>
    <row r="239" spans="1:15">
      <c r="A239" s="43">
        <v>44470</v>
      </c>
      <c r="B239" s="95">
        <v>30461.1</v>
      </c>
      <c r="C239" s="95">
        <v>20260.099999999999</v>
      </c>
      <c r="D239" s="95">
        <v>10201</v>
      </c>
      <c r="E239" s="92">
        <f t="shared" si="5"/>
        <v>-4.4141028604858636</v>
      </c>
      <c r="F239" s="92">
        <f t="shared" si="4"/>
        <v>2.4731787680315098</v>
      </c>
      <c r="G239" s="100">
        <v>38101</v>
      </c>
      <c r="H239" s="100">
        <v>18762</v>
      </c>
      <c r="I239" s="100">
        <v>12324</v>
      </c>
      <c r="J239" s="45"/>
      <c r="K239" s="45"/>
      <c r="O239" s="122"/>
    </row>
    <row r="240" spans="1:15">
      <c r="A240" s="43">
        <v>44501</v>
      </c>
      <c r="B240" s="95">
        <v>32201.1</v>
      </c>
      <c r="C240" s="95">
        <v>21533.1</v>
      </c>
      <c r="D240" s="95">
        <v>10668</v>
      </c>
      <c r="E240" s="92">
        <f t="shared" si="5"/>
        <v>6.2832858672958185</v>
      </c>
      <c r="F240" s="92">
        <f t="shared" si="5"/>
        <v>4.5779825507303205</v>
      </c>
      <c r="G240" s="100">
        <v>44368</v>
      </c>
      <c r="H240" s="100">
        <v>21487</v>
      </c>
      <c r="I240" s="100">
        <v>14157</v>
      </c>
      <c r="J240" s="45"/>
      <c r="K240" s="45"/>
      <c r="O240" s="122"/>
    </row>
    <row r="241" spans="1:15">
      <c r="A241" s="43">
        <v>44531</v>
      </c>
      <c r="B241" s="95">
        <v>33170</v>
      </c>
      <c r="C241" s="95">
        <v>22154.5</v>
      </c>
      <c r="D241" s="95">
        <v>11015.5</v>
      </c>
      <c r="E241" s="92">
        <f t="shared" si="5"/>
        <v>2.8857897840998348</v>
      </c>
      <c r="F241" s="92">
        <f t="shared" si="5"/>
        <v>3.2574053243344578</v>
      </c>
      <c r="G241" s="100">
        <v>44656</v>
      </c>
      <c r="H241" s="100">
        <v>21086</v>
      </c>
      <c r="I241" s="100">
        <v>14090</v>
      </c>
      <c r="J241" s="45"/>
      <c r="K241" s="45"/>
      <c r="L241" s="122"/>
      <c r="O241" s="122"/>
    </row>
    <row r="242" spans="1:15">
      <c r="A242" s="43">
        <v>44562</v>
      </c>
      <c r="B242" s="95">
        <v>36019.699999999997</v>
      </c>
      <c r="C242" s="95">
        <v>23850</v>
      </c>
      <c r="D242" s="95">
        <v>12169.7</v>
      </c>
      <c r="E242" s="92">
        <f t="shared" si="5"/>
        <v>7.6530727391726288</v>
      </c>
      <c r="F242" s="92">
        <f t="shared" si="5"/>
        <v>10.477962870500665</v>
      </c>
      <c r="G242" s="100">
        <v>33309</v>
      </c>
      <c r="H242" s="100">
        <v>16379</v>
      </c>
      <c r="I242" s="100">
        <v>10510</v>
      </c>
      <c r="J242" s="45"/>
      <c r="K242" s="45"/>
      <c r="O242" s="122"/>
    </row>
    <row r="243" spans="1:15">
      <c r="A243" s="43">
        <v>44593</v>
      </c>
      <c r="B243" s="95">
        <v>32725.7</v>
      </c>
      <c r="C243" s="95">
        <v>21475.3</v>
      </c>
      <c r="D243" s="95">
        <v>11250.3</v>
      </c>
      <c r="E243" s="92">
        <f t="shared" si="5"/>
        <v>-9.9568134171907783</v>
      </c>
      <c r="F243" s="92">
        <f t="shared" si="5"/>
        <v>-7.5548287961083789</v>
      </c>
      <c r="G243" s="100">
        <v>33660</v>
      </c>
      <c r="H243" s="100">
        <v>16842</v>
      </c>
      <c r="I243" s="100">
        <v>10055</v>
      </c>
      <c r="J243" s="45"/>
      <c r="K243" s="45"/>
      <c r="O243" s="122"/>
    </row>
    <row r="244" spans="1:15">
      <c r="A244" s="43">
        <v>44621</v>
      </c>
      <c r="B244" s="95">
        <v>32492.1</v>
      </c>
      <c r="C244" s="95">
        <v>21248.1</v>
      </c>
      <c r="D244" s="95">
        <v>11243.9</v>
      </c>
      <c r="E244" s="92">
        <f t="shared" si="5"/>
        <v>-1.0579596094117463</v>
      </c>
      <c r="F244" s="92">
        <f t="shared" si="5"/>
        <v>-5.688737189230187E-2</v>
      </c>
      <c r="G244" s="100">
        <v>41325</v>
      </c>
      <c r="H244" s="100">
        <v>21679</v>
      </c>
      <c r="I244" s="100">
        <v>12526</v>
      </c>
      <c r="J244" s="45"/>
      <c r="K244" s="45"/>
      <c r="L244" s="122"/>
      <c r="O244" s="122"/>
    </row>
    <row r="245" spans="1:15">
      <c r="A245" s="43">
        <v>44652</v>
      </c>
      <c r="B245" s="95">
        <v>31133.1</v>
      </c>
      <c r="C245" s="95">
        <v>20205.900000000001</v>
      </c>
      <c r="D245" s="95">
        <v>10927.2</v>
      </c>
      <c r="E245" s="92">
        <f t="shared" si="5"/>
        <v>-4.9049091448176405</v>
      </c>
      <c r="F245" s="92">
        <f t="shared" si="5"/>
        <v>-2.816638355019156</v>
      </c>
      <c r="G245" s="100">
        <v>33493</v>
      </c>
      <c r="H245" s="100">
        <v>17543</v>
      </c>
      <c r="I245" s="100">
        <v>10291</v>
      </c>
      <c r="J245" s="45"/>
      <c r="K245" s="45"/>
      <c r="O245" s="122"/>
    </row>
    <row r="246" spans="1:15">
      <c r="A246" s="43">
        <v>44682</v>
      </c>
      <c r="B246" s="95">
        <v>30939.599999999999</v>
      </c>
      <c r="C246" s="95">
        <v>20478.2</v>
      </c>
      <c r="D246" s="95">
        <v>10461.5</v>
      </c>
      <c r="E246" s="92">
        <f t="shared" ref="E246" si="6">((C246-C245)/C245)*100</f>
        <v>1.3476261883905158</v>
      </c>
      <c r="F246" s="92">
        <f t="shared" ref="F246" si="7">((D246-D245)/D245)*100</f>
        <v>-4.2618420089318461</v>
      </c>
      <c r="G246" s="100">
        <v>39978</v>
      </c>
      <c r="H246" s="100">
        <v>20559</v>
      </c>
      <c r="I246" s="100">
        <v>12155</v>
      </c>
      <c r="J246" s="45"/>
      <c r="K246" s="45"/>
      <c r="O246" s="122"/>
    </row>
    <row r="247" spans="1:15">
      <c r="A247" s="43">
        <v>44713</v>
      </c>
      <c r="B247" s="95">
        <v>29921.9</v>
      </c>
      <c r="C247" s="95">
        <v>19772.8</v>
      </c>
      <c r="D247" s="95">
        <v>10149.1</v>
      </c>
      <c r="E247" s="92">
        <f t="shared" ref="E247:F249" si="8">((C247-C246)/C246)*100</f>
        <v>-3.4446386889472778</v>
      </c>
      <c r="F247" s="92">
        <f t="shared" si="8"/>
        <v>-2.9861874492185598</v>
      </c>
      <c r="G247" s="100">
        <v>38605</v>
      </c>
      <c r="H247" s="100">
        <v>20295</v>
      </c>
      <c r="I247" s="100">
        <v>11069</v>
      </c>
      <c r="J247" s="45"/>
      <c r="K247" s="45"/>
      <c r="L247" s="122"/>
      <c r="O247" s="122"/>
    </row>
    <row r="248" spans="1:15">
      <c r="A248" s="43">
        <v>44743</v>
      </c>
      <c r="B248" s="95">
        <v>28322.5</v>
      </c>
      <c r="C248" s="95">
        <v>18913.900000000001</v>
      </c>
      <c r="D248" s="95">
        <v>9408.7000000000007</v>
      </c>
      <c r="E248" s="92">
        <f t="shared" si="8"/>
        <v>-4.3438460916005717</v>
      </c>
      <c r="F248" s="92">
        <f t="shared" si="8"/>
        <v>-7.2952281483087136</v>
      </c>
      <c r="G248" s="100">
        <v>33833</v>
      </c>
      <c r="H248" s="100">
        <v>16903</v>
      </c>
      <c r="I248" s="100">
        <v>9465</v>
      </c>
      <c r="J248" s="45"/>
      <c r="K248" s="45"/>
      <c r="O248" s="122"/>
    </row>
    <row r="249" spans="1:15">
      <c r="A249" s="43">
        <v>44774</v>
      </c>
      <c r="B249" s="95">
        <v>27396.6</v>
      </c>
      <c r="C249" s="95">
        <v>18330.599999999999</v>
      </c>
      <c r="D249" s="95">
        <v>9066.1</v>
      </c>
      <c r="E249" s="92">
        <f t="shared" si="8"/>
        <v>-3.0839752774414735</v>
      </c>
      <c r="F249" s="92">
        <f t="shared" si="8"/>
        <v>-3.6413107017972761</v>
      </c>
      <c r="G249" s="100">
        <v>35473</v>
      </c>
      <c r="H249" s="100">
        <v>17332</v>
      </c>
      <c r="I249" s="100">
        <v>10946</v>
      </c>
      <c r="J249" s="45"/>
      <c r="K249" s="45"/>
      <c r="O249" s="122"/>
    </row>
    <row r="250" spans="1:15">
      <c r="A250" s="43">
        <v>44805</v>
      </c>
      <c r="B250" s="95">
        <v>25611.200000000001</v>
      </c>
      <c r="C250" s="95">
        <v>17194.400000000001</v>
      </c>
      <c r="D250" s="95">
        <v>8416.7999999999993</v>
      </c>
      <c r="E250" s="92">
        <f t="shared" ref="E250" si="9">((C250-C249)/C249)*100</f>
        <v>-6.1983786673649375</v>
      </c>
      <c r="F250" s="92">
        <f t="shared" ref="F250" si="10">((D250-D249)/D249)*100</f>
        <v>-7.1618446741156738</v>
      </c>
      <c r="G250" s="100">
        <v>31574</v>
      </c>
      <c r="H250" s="100">
        <v>15731</v>
      </c>
      <c r="I250" s="100">
        <v>9662</v>
      </c>
      <c r="J250" s="45"/>
      <c r="K250" s="45"/>
      <c r="L250" s="122"/>
      <c r="O250" s="122"/>
    </row>
    <row r="251" spans="1:15">
      <c r="A251" s="43">
        <v>44835</v>
      </c>
      <c r="B251" s="95">
        <v>25959</v>
      </c>
      <c r="C251" s="95">
        <v>17269.5</v>
      </c>
      <c r="D251" s="95">
        <v>8689.4</v>
      </c>
      <c r="E251" s="92">
        <f t="shared" ref="E251:E252" si="11">((C251-C250)/C250)*100</f>
        <v>0.43677011119898651</v>
      </c>
      <c r="F251" s="92">
        <f t="shared" ref="F251:F252" si="12">((D251-D250)/D250)*100</f>
        <v>3.2387605740899201</v>
      </c>
      <c r="G251" s="100">
        <v>31859</v>
      </c>
      <c r="H251" s="100">
        <v>15592</v>
      </c>
      <c r="I251" s="100">
        <v>9982</v>
      </c>
      <c r="J251" s="45"/>
      <c r="K251" s="45"/>
      <c r="O251" s="122"/>
    </row>
    <row r="252" spans="1:15">
      <c r="A252" s="43">
        <v>44866</v>
      </c>
      <c r="B252" s="95">
        <v>24477.9</v>
      </c>
      <c r="C252" s="95">
        <v>16247.2</v>
      </c>
      <c r="D252" s="95">
        <v>8230.7000000000007</v>
      </c>
      <c r="E252" s="92">
        <f t="shared" si="11"/>
        <v>-5.9196849937751486</v>
      </c>
      <c r="F252" s="92">
        <f t="shared" si="12"/>
        <v>-5.2788454899072308</v>
      </c>
      <c r="G252" s="100">
        <v>33118</v>
      </c>
      <c r="H252" s="100">
        <v>16265</v>
      </c>
      <c r="I252" s="100">
        <v>10340</v>
      </c>
      <c r="J252" s="45"/>
      <c r="K252" s="45"/>
      <c r="O252" s="122"/>
    </row>
    <row r="253" spans="1:15">
      <c r="A253" s="43">
        <v>44896</v>
      </c>
      <c r="B253" s="95">
        <v>23782</v>
      </c>
      <c r="C253" s="95">
        <v>15812.6</v>
      </c>
      <c r="D253" s="95">
        <v>7969.4</v>
      </c>
      <c r="E253" s="92">
        <f t="shared" ref="E253:E258" si="13">((C253-C252)/C252)*100</f>
        <v>-2.6749224481756881</v>
      </c>
      <c r="F253" s="92">
        <f t="shared" ref="F253:F258" si="14">((D253-D252)/D252)*100</f>
        <v>-3.1746996002770249</v>
      </c>
      <c r="G253" s="100">
        <v>30646</v>
      </c>
      <c r="H253" s="100">
        <v>15224</v>
      </c>
      <c r="I253" s="100">
        <v>9595</v>
      </c>
      <c r="J253" s="45"/>
      <c r="K253" s="45"/>
      <c r="L253" s="122"/>
      <c r="O253" s="122"/>
    </row>
    <row r="254" spans="1:15">
      <c r="A254" s="62">
        <v>44927</v>
      </c>
      <c r="B254" s="95">
        <v>23521.7</v>
      </c>
      <c r="C254" s="95">
        <v>15559.6</v>
      </c>
      <c r="D254" s="95">
        <v>7962.1</v>
      </c>
      <c r="E254" s="92">
        <f t="shared" si="13"/>
        <v>-1.5999898814869153</v>
      </c>
      <c r="F254" s="92">
        <f t="shared" si="14"/>
        <v>-9.1600371420674995E-2</v>
      </c>
      <c r="G254" s="100">
        <v>23113</v>
      </c>
      <c r="H254" s="100">
        <v>11456</v>
      </c>
      <c r="I254" s="100">
        <v>7423</v>
      </c>
      <c r="J254" s="45"/>
      <c r="K254" s="45"/>
      <c r="O254" s="122"/>
    </row>
    <row r="255" spans="1:15">
      <c r="A255" s="62">
        <v>44958</v>
      </c>
      <c r="B255" s="95">
        <v>23454.2</v>
      </c>
      <c r="C255" s="95">
        <v>15599.3</v>
      </c>
      <c r="D255" s="95">
        <v>7854.9</v>
      </c>
      <c r="E255" s="92">
        <f t="shared" si="13"/>
        <v>0.25514794724799422</v>
      </c>
      <c r="F255" s="92">
        <f t="shared" si="14"/>
        <v>-1.3463784679921218</v>
      </c>
      <c r="G255" s="100">
        <v>24626</v>
      </c>
      <c r="H255" s="100">
        <v>11978</v>
      </c>
      <c r="I255" s="100">
        <v>7687</v>
      </c>
      <c r="J255" s="45"/>
      <c r="K255" s="45"/>
      <c r="O255" s="122"/>
    </row>
    <row r="256" spans="1:15">
      <c r="A256" s="62">
        <v>44986</v>
      </c>
      <c r="B256" s="95">
        <v>23634.5</v>
      </c>
      <c r="C256" s="95">
        <v>15761.9</v>
      </c>
      <c r="D256" s="95">
        <v>7872.6</v>
      </c>
      <c r="E256" s="92">
        <f t="shared" si="13"/>
        <v>1.0423544646234149</v>
      </c>
      <c r="F256" s="92">
        <f t="shared" si="14"/>
        <v>0.22533705075813479</v>
      </c>
      <c r="G256" s="100">
        <v>31433</v>
      </c>
      <c r="H256" s="100">
        <v>15279</v>
      </c>
      <c r="I256" s="100">
        <v>10200</v>
      </c>
      <c r="J256" s="45"/>
      <c r="K256" s="45"/>
      <c r="L256" s="122"/>
      <c r="O256" s="122"/>
    </row>
    <row r="257" spans="1:15">
      <c r="A257" s="62">
        <v>45017</v>
      </c>
      <c r="B257" s="95">
        <v>23660.7</v>
      </c>
      <c r="C257" s="95">
        <v>15717</v>
      </c>
      <c r="D257" s="95">
        <v>7943.8</v>
      </c>
      <c r="E257" s="92">
        <f t="shared" si="13"/>
        <v>-0.28486413440003833</v>
      </c>
      <c r="F257" s="92">
        <f t="shared" si="14"/>
        <v>0.90440261158956148</v>
      </c>
      <c r="G257" s="100">
        <v>25726</v>
      </c>
      <c r="H257" s="100">
        <v>12542</v>
      </c>
      <c r="I257" s="100">
        <v>8559</v>
      </c>
      <c r="O257" s="122"/>
    </row>
    <row r="258" spans="1:15">
      <c r="A258" s="62">
        <v>45047</v>
      </c>
      <c r="B258" s="95">
        <v>24113.1</v>
      </c>
      <c r="C258" s="95">
        <v>15913.8</v>
      </c>
      <c r="D258" s="95">
        <v>8199.2999999999993</v>
      </c>
      <c r="E258" s="92">
        <f t="shared" si="13"/>
        <v>1.2521473563657139</v>
      </c>
      <c r="F258" s="92">
        <f t="shared" si="14"/>
        <v>3.216344822377188</v>
      </c>
      <c r="G258" s="100">
        <v>33495</v>
      </c>
      <c r="H258" s="100">
        <v>16870</v>
      </c>
      <c r="I258" s="100">
        <v>11248</v>
      </c>
      <c r="O258" s="122"/>
    </row>
    <row r="259" spans="1:15">
      <c r="A259" s="62">
        <v>45078</v>
      </c>
      <c r="B259" s="95">
        <v>24330.799999999999</v>
      </c>
      <c r="C259" s="95">
        <v>15797.7</v>
      </c>
      <c r="D259" s="95">
        <v>8533.1</v>
      </c>
      <c r="E259" s="92">
        <f t="shared" ref="E259" si="15">((C259-C258)/C258)*100</f>
        <v>-0.72955548014929528</v>
      </c>
      <c r="F259" s="92">
        <f t="shared" ref="F259" si="16">((D259-D258)/D258)*100</f>
        <v>4.071079238471591</v>
      </c>
      <c r="G259" s="100">
        <v>31654</v>
      </c>
      <c r="H259" s="100">
        <v>17400</v>
      </c>
      <c r="I259" s="100">
        <v>10642</v>
      </c>
      <c r="L259" s="122"/>
      <c r="O259" s="122"/>
    </row>
    <row r="260" spans="1:15">
      <c r="A260" s="43">
        <v>45108</v>
      </c>
      <c r="B260" s="95">
        <v>23774.400000000001</v>
      </c>
      <c r="C260" s="95">
        <v>15184</v>
      </c>
      <c r="D260" s="95">
        <v>8590.4</v>
      </c>
      <c r="E260" s="92">
        <f t="shared" ref="E260:E261" si="17">((C260-C259)/C259)*100</f>
        <v>-3.8847427157117851</v>
      </c>
      <c r="F260" s="92">
        <f t="shared" ref="F260:F261" si="18">((D260-D259)/D259)*100</f>
        <v>0.67150273640294</v>
      </c>
      <c r="G260" s="100">
        <v>27468</v>
      </c>
      <c r="H260" s="100">
        <v>14949</v>
      </c>
      <c r="I260" s="100">
        <v>9064</v>
      </c>
      <c r="O260" s="122"/>
    </row>
    <row r="261" spans="1:15">
      <c r="A261" s="43">
        <v>45139</v>
      </c>
      <c r="B261" s="95">
        <v>24655.5</v>
      </c>
      <c r="C261" s="95">
        <v>15955.7</v>
      </c>
      <c r="D261" s="95">
        <v>8699.7999999999993</v>
      </c>
      <c r="E261" s="92">
        <f t="shared" si="17"/>
        <v>5.0823234984193935</v>
      </c>
      <c r="F261" s="92">
        <f t="shared" si="18"/>
        <v>1.2735146209722439</v>
      </c>
      <c r="G261" s="100">
        <v>30433</v>
      </c>
      <c r="H261" s="100">
        <v>15983</v>
      </c>
      <c r="I261" s="100">
        <v>10057</v>
      </c>
      <c r="O261" s="122"/>
    </row>
    <row r="262" spans="1:15">
      <c r="A262" s="43">
        <v>45170</v>
      </c>
      <c r="B262" s="95">
        <v>25409.8</v>
      </c>
      <c r="C262" s="95">
        <v>16475.8</v>
      </c>
      <c r="D262" s="95">
        <v>8934</v>
      </c>
      <c r="E262" s="92">
        <f t="shared" ref="E262" si="19">((C262-C261)/C261)*100</f>
        <v>3.2596501563704416</v>
      </c>
      <c r="F262" s="92">
        <f t="shared" ref="F262" si="20">((D262-D261)/D261)*100</f>
        <v>2.6920159084116961</v>
      </c>
      <c r="G262" s="100">
        <v>28302</v>
      </c>
      <c r="H262" s="100">
        <v>15300</v>
      </c>
      <c r="I262" s="100">
        <v>9828</v>
      </c>
      <c r="L262" s="122"/>
      <c r="O262" s="122"/>
    </row>
    <row r="263" spans="1:15">
      <c r="A263" s="62">
        <v>45200</v>
      </c>
      <c r="B263" s="95">
        <v>26505.7</v>
      </c>
      <c r="C263" s="95">
        <v>17122.099999999999</v>
      </c>
      <c r="D263" s="95">
        <v>9383.6</v>
      </c>
      <c r="E263" s="92">
        <f t="shared" ref="E263:E264" si="21">((C263-C262)/C262)*100</f>
        <v>3.9227230240716642</v>
      </c>
      <c r="F263" s="92">
        <f t="shared" ref="F263:F264" si="22">((D263-D262)/D262)*100</f>
        <v>5.0324602641593952</v>
      </c>
      <c r="G263" s="100">
        <v>31554</v>
      </c>
      <c r="H263" s="100">
        <v>16702</v>
      </c>
      <c r="I263" s="100">
        <v>11074</v>
      </c>
      <c r="O263" s="122"/>
    </row>
    <row r="264" spans="1:15">
      <c r="A264" s="62">
        <v>45231</v>
      </c>
      <c r="B264" s="95">
        <v>27257.8</v>
      </c>
      <c r="C264" s="95">
        <v>17589.5</v>
      </c>
      <c r="D264" s="95">
        <v>9668.2000000000007</v>
      </c>
      <c r="E264" s="92">
        <f t="shared" si="21"/>
        <v>2.7298053392983426</v>
      </c>
      <c r="F264" s="92">
        <f t="shared" si="22"/>
        <v>3.032951106185263</v>
      </c>
      <c r="G264" s="100">
        <v>35006</v>
      </c>
      <c r="H264" s="100">
        <v>18265</v>
      </c>
      <c r="I264" s="100">
        <v>11934</v>
      </c>
      <c r="O264" s="122"/>
    </row>
    <row r="265" spans="1:15">
      <c r="A265" s="43">
        <v>45261</v>
      </c>
      <c r="B265" s="95">
        <v>26458.799999999999</v>
      </c>
      <c r="C265" s="95">
        <v>16909.7</v>
      </c>
      <c r="D265" s="95">
        <v>9549.1</v>
      </c>
      <c r="E265" s="92">
        <f t="shared" ref="E265" si="23">((C265-C264)/C264)*100</f>
        <v>-3.8648057079507621</v>
      </c>
      <c r="F265" s="92">
        <f t="shared" ref="F265" si="24">((D265-D264)/D264)*100</f>
        <v>-1.2318735648828154</v>
      </c>
      <c r="G265" s="100">
        <v>29920</v>
      </c>
      <c r="H265" s="100">
        <v>16563</v>
      </c>
      <c r="I265" s="100">
        <v>10489</v>
      </c>
      <c r="L265" s="122"/>
      <c r="O265" s="122"/>
    </row>
    <row r="266" spans="1:15">
      <c r="A266" s="43">
        <v>45292</v>
      </c>
      <c r="B266" s="95">
        <v>26207.5</v>
      </c>
      <c r="C266" s="95">
        <v>16517.2</v>
      </c>
      <c r="D266" s="95">
        <v>9690.2999999999993</v>
      </c>
      <c r="E266" s="92">
        <f t="shared" ref="E266" si="25">((C266-C265)/C265)*100</f>
        <v>-2.3211529477163992</v>
      </c>
      <c r="F266" s="92">
        <f t="shared" ref="F266" si="26">((D266-D265)/D265)*100</f>
        <v>1.4786733828318785</v>
      </c>
      <c r="G266" s="100">
        <v>24899</v>
      </c>
      <c r="H266" s="100">
        <v>13611</v>
      </c>
      <c r="I266" s="100">
        <v>8376</v>
      </c>
      <c r="O266" s="122"/>
    </row>
    <row r="267" spans="1:15">
      <c r="A267" s="43">
        <v>45323</v>
      </c>
      <c r="B267" s="95">
        <v>26592.5</v>
      </c>
      <c r="C267" s="95">
        <v>17010.2</v>
      </c>
      <c r="D267" s="95">
        <v>9582.2999999999993</v>
      </c>
      <c r="E267" s="92">
        <f t="shared" ref="E267" si="27">((C267-C266)/C266)*100</f>
        <v>2.984767393989296</v>
      </c>
      <c r="F267" s="92">
        <f t="shared" ref="F267" si="28">((D267-D266)/D266)*100</f>
        <v>-1.1145165784341042</v>
      </c>
      <c r="G267" s="100">
        <v>27099</v>
      </c>
      <c r="H267" s="100">
        <v>14693</v>
      </c>
      <c r="I267" s="100">
        <v>9087</v>
      </c>
      <c r="L267" s="122"/>
      <c r="O267" s="122"/>
    </row>
    <row r="268" spans="1:15">
      <c r="A268" s="43">
        <v>45352</v>
      </c>
      <c r="B268" s="95">
        <v>28124.3</v>
      </c>
      <c r="C268" s="95">
        <v>17524.2</v>
      </c>
      <c r="D268" s="95">
        <v>10600.1</v>
      </c>
      <c r="E268" s="92">
        <f t="shared" ref="E268" si="29">((C268-C267)/C267)*100</f>
        <v>3.0217163819355441</v>
      </c>
      <c r="F268" s="92">
        <f t="shared" ref="F268" si="30">((D268-D267)/D267)*100</f>
        <v>10.621667031923455</v>
      </c>
      <c r="G268" s="100">
        <v>29312</v>
      </c>
      <c r="H268" s="100">
        <v>16768</v>
      </c>
      <c r="I268" s="100">
        <v>10118</v>
      </c>
      <c r="L268" s="122"/>
      <c r="O268" s="122"/>
    </row>
    <row r="269" spans="1:15">
      <c r="A269" s="43">
        <v>45383</v>
      </c>
      <c r="B269" s="95">
        <v>28454.400000000001</v>
      </c>
      <c r="C269" s="95">
        <v>17859.2</v>
      </c>
      <c r="D269" s="95">
        <v>10595.2</v>
      </c>
      <c r="E269" s="92">
        <f t="shared" ref="E269" si="31">((C269-C268)/C268)*100</f>
        <v>1.9116421862338937</v>
      </c>
      <c r="F269" s="92">
        <f t="shared" ref="F269" si="32">((D269-D268)/D268)*100</f>
        <v>-4.6225979000194678E-2</v>
      </c>
      <c r="G269" s="100">
        <v>31241</v>
      </c>
      <c r="H269" s="100">
        <v>17907</v>
      </c>
      <c r="I269" s="100">
        <v>10897</v>
      </c>
      <c r="O269" s="122"/>
    </row>
    <row r="270" spans="1:15">
      <c r="A270" s="43">
        <v>45413</v>
      </c>
      <c r="B270" s="95">
        <v>28685.8</v>
      </c>
      <c r="C270" s="95">
        <v>17852.7</v>
      </c>
      <c r="D270" s="95">
        <v>10833.2</v>
      </c>
      <c r="E270" s="92">
        <f t="shared" ref="E270:E274" si="33">((C270-C269)/C269)*100</f>
        <v>-3.6395807203010208E-2</v>
      </c>
      <c r="F270" s="92">
        <f t="shared" ref="F270:F274" si="34">((D270-D269)/D269)*100</f>
        <v>2.2463002114164903</v>
      </c>
      <c r="G270" s="100">
        <v>34953</v>
      </c>
      <c r="H270" s="100">
        <v>20919</v>
      </c>
      <c r="I270" s="100">
        <v>11808</v>
      </c>
      <c r="O270" s="122"/>
    </row>
    <row r="271" spans="1:15">
      <c r="A271" s="62">
        <v>45444</v>
      </c>
      <c r="B271" s="95">
        <v>29041.8</v>
      </c>
      <c r="C271" s="95">
        <v>18025</v>
      </c>
      <c r="D271" s="95">
        <v>11016.7</v>
      </c>
      <c r="E271" s="101">
        <f t="shared" si="33"/>
        <v>0.96512012188632124</v>
      </c>
      <c r="F271" s="101">
        <f t="shared" si="34"/>
        <v>1.6938670014400175</v>
      </c>
      <c r="G271" s="100">
        <v>30485</v>
      </c>
      <c r="H271" s="100">
        <v>19172</v>
      </c>
      <c r="I271" s="100">
        <v>10362</v>
      </c>
      <c r="L271" s="122"/>
      <c r="O271" s="122"/>
    </row>
    <row r="272" spans="1:15">
      <c r="A272" s="62">
        <v>45474</v>
      </c>
      <c r="B272" s="95">
        <v>29672.1</v>
      </c>
      <c r="C272" s="95">
        <v>18189.900000000001</v>
      </c>
      <c r="D272" s="95">
        <v>11482.2</v>
      </c>
      <c r="E272" s="101">
        <f t="shared" si="33"/>
        <v>0.91484049930652678</v>
      </c>
      <c r="F272" s="101">
        <f t="shared" si="34"/>
        <v>4.2254032514273776</v>
      </c>
      <c r="G272" s="100">
        <v>32825</v>
      </c>
      <c r="H272" s="100">
        <v>20141</v>
      </c>
      <c r="I272" s="100">
        <v>10937</v>
      </c>
      <c r="O272" s="122"/>
    </row>
    <row r="273" spans="1:15">
      <c r="A273" s="62">
        <v>45505</v>
      </c>
      <c r="B273" s="95">
        <v>30307.7</v>
      </c>
      <c r="C273" s="95">
        <v>18618.7</v>
      </c>
      <c r="D273" s="95">
        <v>11689</v>
      </c>
      <c r="E273" s="101">
        <f t="shared" si="33"/>
        <v>2.3573521569662246</v>
      </c>
      <c r="F273" s="101">
        <f t="shared" si="34"/>
        <v>1.8010485795404998</v>
      </c>
      <c r="G273" s="100">
        <v>31489</v>
      </c>
      <c r="H273" s="100">
        <v>19342</v>
      </c>
      <c r="I273" s="100">
        <v>10617</v>
      </c>
      <c r="O273" s="122"/>
    </row>
    <row r="274" spans="1:15">
      <c r="A274" s="62">
        <v>45536</v>
      </c>
      <c r="B274" s="95">
        <v>30210</v>
      </c>
      <c r="C274" s="95">
        <v>18638.8</v>
      </c>
      <c r="D274" s="95">
        <v>11571.1</v>
      </c>
      <c r="E274" s="101">
        <f t="shared" si="33"/>
        <v>0.10795597974079041</v>
      </c>
      <c r="F274" s="101">
        <f t="shared" si="34"/>
        <v>-1.0086406022756407</v>
      </c>
      <c r="G274" s="100">
        <v>30173</v>
      </c>
      <c r="H274" s="100">
        <v>18400</v>
      </c>
      <c r="I274" s="100">
        <v>10215</v>
      </c>
      <c r="L274" s="122"/>
      <c r="O274" s="122"/>
    </row>
    <row r="275" spans="1:15">
      <c r="A275" s="127"/>
      <c r="B275" s="128"/>
      <c r="C275" s="128"/>
      <c r="D275" s="128"/>
      <c r="E275" s="128"/>
      <c r="F275" s="128"/>
      <c r="G275" s="128"/>
      <c r="H275" s="128"/>
      <c r="I275" s="128"/>
    </row>
    <row r="276" spans="1:15">
      <c r="A276" s="62"/>
      <c r="D276" s="13" t="s">
        <v>89</v>
      </c>
    </row>
    <row r="277" spans="1:15">
      <c r="A277" s="62"/>
    </row>
    <row r="278" spans="1:15">
      <c r="A278" s="62"/>
      <c r="B278" s="95"/>
      <c r="C278" s="95"/>
      <c r="D278" s="95"/>
      <c r="G278" s="121"/>
      <c r="H278" s="121"/>
      <c r="I278" s="121"/>
    </row>
    <row r="279" spans="1:15">
      <c r="A279" s="62"/>
      <c r="B279" s="95"/>
      <c r="C279" s="95"/>
      <c r="D279" s="95"/>
      <c r="E279" s="101"/>
      <c r="F279" s="101"/>
      <c r="G279" s="121"/>
      <c r="H279" s="121"/>
      <c r="I279" s="121"/>
    </row>
    <row r="280" spans="1:15">
      <c r="A280" s="62"/>
      <c r="B280" s="95"/>
      <c r="C280" s="95"/>
      <c r="D280" s="95"/>
      <c r="E280" s="101"/>
      <c r="F280" s="101"/>
      <c r="G280" s="121"/>
      <c r="H280" s="121"/>
      <c r="I280" s="121"/>
    </row>
    <row r="281" spans="1:15">
      <c r="A281" s="62"/>
      <c r="B281" s="95"/>
      <c r="C281" s="95"/>
      <c r="D281" s="95"/>
      <c r="E281" s="101"/>
      <c r="F281" s="101"/>
      <c r="G281" s="121"/>
      <c r="H281" s="121"/>
      <c r="I281" s="121"/>
    </row>
    <row r="285" spans="1:15">
      <c r="B285" s="123"/>
      <c r="C285" s="123"/>
      <c r="D285" s="123"/>
      <c r="E285" s="124"/>
      <c r="F285" s="124"/>
      <c r="G285" s="123"/>
      <c r="H285" s="123"/>
      <c r="I285" s="118"/>
    </row>
    <row r="286" spans="1:15">
      <c r="B286" s="119"/>
      <c r="C286" s="119"/>
      <c r="D286" s="119"/>
      <c r="G286" s="119"/>
      <c r="H286" s="119"/>
      <c r="I286" s="119"/>
    </row>
    <row r="287" spans="1:15">
      <c r="B287" s="119"/>
      <c r="C287" s="119"/>
      <c r="D287" s="119"/>
      <c r="G287" s="119"/>
      <c r="H287" s="119"/>
      <c r="I287" s="119"/>
    </row>
    <row r="288" spans="1:15">
      <c r="B288" s="119"/>
      <c r="C288" s="120"/>
      <c r="D288" s="119"/>
      <c r="G288" s="119"/>
      <c r="H288" s="119"/>
      <c r="I288" s="119"/>
    </row>
    <row r="290" spans="1:9">
      <c r="A290" s="62"/>
      <c r="B290" s="95"/>
      <c r="C290" s="95"/>
      <c r="D290" s="95"/>
      <c r="G290" s="121"/>
      <c r="H290" s="121"/>
      <c r="I290" s="121"/>
    </row>
    <row r="291" spans="1:9">
      <c r="A291" s="62"/>
      <c r="B291" s="95"/>
      <c r="C291" s="95"/>
      <c r="D291" s="95"/>
      <c r="E291" s="101"/>
      <c r="F291" s="101"/>
      <c r="G291" s="121"/>
      <c r="H291" s="121"/>
      <c r="I291" s="121"/>
    </row>
    <row r="292" spans="1:9">
      <c r="A292" s="62"/>
      <c r="B292" s="95"/>
      <c r="C292" s="95"/>
      <c r="D292" s="95"/>
      <c r="E292" s="101"/>
      <c r="F292" s="101"/>
      <c r="G292" s="121"/>
      <c r="H292" s="121"/>
      <c r="I292" s="121"/>
    </row>
    <row r="293" spans="1:9">
      <c r="A293" s="62"/>
      <c r="B293" s="95"/>
      <c r="C293" s="95"/>
      <c r="D293" s="95"/>
      <c r="E293" s="101"/>
      <c r="F293" s="101"/>
      <c r="G293" s="121"/>
      <c r="H293" s="121"/>
      <c r="I293" s="121"/>
    </row>
    <row r="294" spans="1:9">
      <c r="A294" s="62"/>
      <c r="C294" s="13"/>
    </row>
  </sheetData>
  <mergeCells count="1">
    <mergeCell ref="B4:F4"/>
  </mergeCells>
  <pageMargins left="0.7" right="0.7" top="0.75" bottom="0.75" header="0.3" footer="0.3"/>
  <pageSetup paperSize="9" orientation="portrait" horizontalDpi="300" verticalDpi="0" copies="0" r:id="rId1"/>
  <headerFooter>
    <oddHeader>&amp;C&amp;"Calibri"&amp;12&amp;KFF0000OFFICIAL&amp;1#</oddHeader>
    <oddFooter>&amp;C&amp;1#&amp;"Calibri"&amp;12&amp;KFF0000OFFICIAL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AB29-C67C-474B-B992-E18670CED0AF}">
  <dimension ref="A1:H518"/>
  <sheetViews>
    <sheetView workbookViewId="0">
      <pane ySplit="6" topLeftCell="A105" activePane="bottomLeft" state="frozen"/>
      <selection pane="bottomLeft" activeCell="D120" sqref="D120"/>
    </sheetView>
  </sheetViews>
  <sheetFormatPr defaultColWidth="9.140625" defaultRowHeight="12.75"/>
  <cols>
    <col min="1" max="1" width="9.140625" style="10"/>
    <col min="2" max="2" width="18.7109375" style="18" customWidth="1"/>
    <col min="3" max="3" width="18.7109375" style="21" customWidth="1"/>
    <col min="4" max="4" width="18.7109375" style="22" customWidth="1"/>
    <col min="5" max="5" width="9.140625" style="21"/>
    <col min="6" max="6" width="80.7109375" style="21" customWidth="1"/>
    <col min="7" max="7" width="9.28515625" style="21" customWidth="1"/>
    <col min="8" max="8" width="37" style="21" customWidth="1"/>
    <col min="9" max="16384" width="9.140625" style="21"/>
  </cols>
  <sheetData>
    <row r="1" spans="1:6">
      <c r="A1" s="16" t="s">
        <v>60</v>
      </c>
    </row>
    <row r="2" spans="1:6">
      <c r="B2" s="23" t="s">
        <v>83</v>
      </c>
    </row>
    <row r="4" spans="1:6">
      <c r="B4" s="23" t="s">
        <v>61</v>
      </c>
      <c r="C4" s="23" t="s">
        <v>62</v>
      </c>
      <c r="D4" s="23" t="s">
        <v>63</v>
      </c>
    </row>
    <row r="5" spans="1:6" ht="45">
      <c r="A5" s="24"/>
      <c r="B5" s="25" t="s">
        <v>64</v>
      </c>
      <c r="C5" s="25" t="s">
        <v>65</v>
      </c>
      <c r="D5" s="25" t="s">
        <v>66</v>
      </c>
    </row>
    <row r="6" spans="1:6" ht="36.75" customHeight="1" thickBot="1">
      <c r="A6" s="16" t="s">
        <v>67</v>
      </c>
      <c r="B6" s="26" t="s">
        <v>68</v>
      </c>
      <c r="C6" s="26" t="s">
        <v>69</v>
      </c>
      <c r="D6" s="26" t="s">
        <v>84</v>
      </c>
      <c r="E6" s="27"/>
      <c r="F6" s="28" t="s">
        <v>70</v>
      </c>
    </row>
    <row r="7" spans="1:6" ht="12.75" customHeight="1">
      <c r="A7" s="43">
        <v>35309</v>
      </c>
      <c r="B7" s="47"/>
      <c r="C7" s="47">
        <v>159.75528599210745</v>
      </c>
      <c r="D7" s="48"/>
      <c r="E7" s="97"/>
      <c r="F7" s="137" t="s">
        <v>71</v>
      </c>
    </row>
    <row r="8" spans="1:6" ht="15">
      <c r="A8" s="43">
        <v>35400</v>
      </c>
      <c r="B8" s="47">
        <v>28.438254092922133</v>
      </c>
      <c r="C8" s="47">
        <v>164.31523668358972</v>
      </c>
      <c r="D8" s="49"/>
      <c r="E8" s="97"/>
      <c r="F8" s="138"/>
    </row>
    <row r="9" spans="1:6" ht="15">
      <c r="A9" s="43">
        <v>35490</v>
      </c>
      <c r="B9" s="47">
        <v>26.142643870497977</v>
      </c>
      <c r="C9" s="47">
        <v>166.55405047293439</v>
      </c>
      <c r="D9" s="49"/>
      <c r="E9" s="97"/>
      <c r="F9" s="138"/>
    </row>
    <row r="10" spans="1:6" ht="15">
      <c r="A10" s="43">
        <v>35582</v>
      </c>
      <c r="B10" s="47">
        <v>25.590345750031386</v>
      </c>
      <c r="C10" s="47">
        <v>171.4168788695556</v>
      </c>
      <c r="D10" s="50">
        <f>C10*1000</f>
        <v>171416.8788695556</v>
      </c>
      <c r="E10" s="97"/>
      <c r="F10" s="138"/>
    </row>
    <row r="11" spans="1:6" ht="15">
      <c r="A11" s="43">
        <v>35674</v>
      </c>
      <c r="B11" s="47">
        <v>25.192898822466823</v>
      </c>
      <c r="C11" s="47">
        <v>179.00585758412603</v>
      </c>
      <c r="D11" s="50">
        <f t="shared" ref="D11:D74" si="0">C11*1000</f>
        <v>179005.85758412603</v>
      </c>
      <c r="E11" s="97"/>
      <c r="F11" s="138"/>
    </row>
    <row r="12" spans="1:6" ht="15">
      <c r="A12" s="43">
        <v>35765</v>
      </c>
      <c r="B12" s="47">
        <v>25.384568041138174</v>
      </c>
      <c r="C12" s="47">
        <v>183.49688234522455</v>
      </c>
      <c r="D12" s="50">
        <f t="shared" si="0"/>
        <v>183496.88234522456</v>
      </c>
      <c r="E12" s="97"/>
      <c r="F12" s="138"/>
    </row>
    <row r="13" spans="1:6" ht="15">
      <c r="A13" s="43">
        <v>35855</v>
      </c>
      <c r="B13" s="47">
        <v>24.73869494506264</v>
      </c>
      <c r="C13" s="47">
        <v>184.10666844958115</v>
      </c>
      <c r="D13" s="50">
        <f t="shared" si="0"/>
        <v>184106.66844958116</v>
      </c>
      <c r="E13" s="97"/>
      <c r="F13" s="138"/>
    </row>
    <row r="14" spans="1:6" ht="15">
      <c r="A14" s="43">
        <v>35947</v>
      </c>
      <c r="B14" s="47">
        <v>25.078754063414205</v>
      </c>
      <c r="C14" s="47">
        <v>190.56652967977863</v>
      </c>
      <c r="D14" s="50">
        <f t="shared" si="0"/>
        <v>190566.52967977861</v>
      </c>
      <c r="E14" s="97"/>
      <c r="F14" s="138"/>
    </row>
    <row r="15" spans="1:6" ht="15">
      <c r="A15" s="43">
        <v>36039</v>
      </c>
      <c r="B15" s="47">
        <v>25.877271814492907</v>
      </c>
      <c r="C15" s="47">
        <v>191.76555517387814</v>
      </c>
      <c r="D15" s="50">
        <f t="shared" si="0"/>
        <v>191765.55517387815</v>
      </c>
      <c r="E15" s="97"/>
      <c r="F15" s="138"/>
    </row>
    <row r="16" spans="1:6" ht="15">
      <c r="A16" s="43">
        <v>36130</v>
      </c>
      <c r="B16" s="47">
        <v>26.614261793498294</v>
      </c>
      <c r="C16" s="47">
        <v>194.93636905518608</v>
      </c>
      <c r="D16" s="50">
        <f t="shared" si="0"/>
        <v>194936.36905518608</v>
      </c>
      <c r="E16" s="97"/>
      <c r="F16" s="138"/>
    </row>
    <row r="17" spans="1:8" ht="15">
      <c r="A17" s="43">
        <v>36220</v>
      </c>
      <c r="B17" s="47">
        <v>26.38677789211097</v>
      </c>
      <c r="C17" s="47">
        <v>201.38185886755406</v>
      </c>
      <c r="D17" s="50">
        <f t="shared" si="0"/>
        <v>201381.85886755405</v>
      </c>
      <c r="E17" s="97"/>
      <c r="F17" s="138"/>
    </row>
    <row r="18" spans="1:8" ht="15">
      <c r="A18" s="43">
        <v>36312</v>
      </c>
      <c r="B18" s="47">
        <v>26.796722432494068</v>
      </c>
      <c r="C18" s="47">
        <v>208.19033915327566</v>
      </c>
      <c r="D18" s="50">
        <f t="shared" si="0"/>
        <v>208190.33915327565</v>
      </c>
      <c r="E18" s="97"/>
      <c r="F18" s="138"/>
    </row>
    <row r="19" spans="1:8" ht="15">
      <c r="A19" s="43">
        <v>36404</v>
      </c>
      <c r="B19" s="47">
        <v>27.304838613476807</v>
      </c>
      <c r="C19" s="47">
        <v>212.97387135426669</v>
      </c>
      <c r="D19" s="50">
        <f t="shared" si="0"/>
        <v>212973.87135426668</v>
      </c>
      <c r="E19" s="97"/>
      <c r="F19" s="138"/>
    </row>
    <row r="20" spans="1:8" ht="15">
      <c r="A20" s="43">
        <v>36495</v>
      </c>
      <c r="B20" s="47">
        <v>28.45718147898172</v>
      </c>
      <c r="C20" s="47">
        <v>218.79963508856864</v>
      </c>
      <c r="D20" s="50">
        <f t="shared" si="0"/>
        <v>218799.63508856864</v>
      </c>
      <c r="E20" s="97"/>
      <c r="F20" s="138"/>
    </row>
    <row r="21" spans="1:8" ht="15.75" thickBot="1">
      <c r="A21" s="43">
        <v>36586</v>
      </c>
      <c r="B21" s="47">
        <v>29.154389978260049</v>
      </c>
      <c r="C21" s="47">
        <v>223.58797580826206</v>
      </c>
      <c r="D21" s="50">
        <f t="shared" si="0"/>
        <v>223587.97580826207</v>
      </c>
      <c r="E21" s="97"/>
      <c r="F21" s="139"/>
    </row>
    <row r="22" spans="1:8" ht="12.75" customHeight="1" thickBot="1">
      <c r="A22" s="43">
        <v>36678</v>
      </c>
      <c r="B22" s="47">
        <v>29.768250938533981</v>
      </c>
      <c r="C22" s="47">
        <v>231.89553559112068</v>
      </c>
      <c r="D22" s="50">
        <f t="shared" si="0"/>
        <v>231895.53559112069</v>
      </c>
      <c r="E22" s="97"/>
      <c r="F22" s="29"/>
    </row>
    <row r="23" spans="1:8" ht="12.75" customHeight="1">
      <c r="A23" s="43">
        <v>36770</v>
      </c>
      <c r="B23" s="47">
        <v>27.833001506719558</v>
      </c>
      <c r="C23" s="47">
        <v>220.58699443892962</v>
      </c>
      <c r="D23" s="50">
        <f t="shared" si="0"/>
        <v>220586.99443892963</v>
      </c>
      <c r="E23" s="97"/>
      <c r="F23" s="137" t="s">
        <v>72</v>
      </c>
    </row>
    <row r="24" spans="1:8" ht="15">
      <c r="A24" s="43">
        <v>36861</v>
      </c>
      <c r="B24" s="47">
        <v>27.790547291010796</v>
      </c>
      <c r="C24" s="47">
        <v>237.48933997452079</v>
      </c>
      <c r="D24" s="50">
        <f t="shared" si="0"/>
        <v>237489.33997452079</v>
      </c>
      <c r="E24" s="97"/>
      <c r="F24" s="138"/>
    </row>
    <row r="25" spans="1:8" ht="15">
      <c r="A25" s="43">
        <v>36951</v>
      </c>
      <c r="B25" s="47">
        <v>28.2426374355849</v>
      </c>
      <c r="C25" s="47">
        <v>246.48368308661045</v>
      </c>
      <c r="D25" s="50">
        <f t="shared" si="0"/>
        <v>246483.68308661046</v>
      </c>
      <c r="E25" s="97"/>
      <c r="F25" s="138"/>
    </row>
    <row r="26" spans="1:8" ht="15">
      <c r="A26" s="43">
        <v>37043</v>
      </c>
      <c r="B26" s="47">
        <v>27.208835821162943</v>
      </c>
      <c r="C26" s="47">
        <v>256.74503324200123</v>
      </c>
      <c r="D26" s="50">
        <f t="shared" si="0"/>
        <v>256745.03324200123</v>
      </c>
      <c r="E26" s="97"/>
      <c r="F26" s="138"/>
    </row>
    <row r="27" spans="1:8" ht="15.75" thickBot="1">
      <c r="A27" s="43">
        <v>37135</v>
      </c>
      <c r="B27" s="47">
        <v>27.589908629727987</v>
      </c>
      <c r="C27" s="47">
        <v>275.0411881590577</v>
      </c>
      <c r="D27" s="50">
        <f t="shared" si="0"/>
        <v>275041.1881590577</v>
      </c>
      <c r="E27" s="97"/>
      <c r="F27" s="139"/>
    </row>
    <row r="28" spans="1:8" ht="15">
      <c r="A28" s="43">
        <v>37226</v>
      </c>
      <c r="B28" s="47">
        <v>27.029868166530207</v>
      </c>
      <c r="C28" s="47">
        <v>281.82229749922118</v>
      </c>
      <c r="D28" s="50">
        <f t="shared" si="0"/>
        <v>281822.29749922117</v>
      </c>
      <c r="E28" s="97"/>
    </row>
    <row r="29" spans="1:8" ht="15">
      <c r="A29" s="43">
        <v>37316</v>
      </c>
      <c r="B29" s="47">
        <v>26.756260824841487</v>
      </c>
      <c r="C29" s="47">
        <v>294.40878866760482</v>
      </c>
      <c r="D29" s="50">
        <f t="shared" si="0"/>
        <v>294408.78866760485</v>
      </c>
      <c r="E29" s="97"/>
      <c r="H29" s="21" t="s">
        <v>73</v>
      </c>
    </row>
    <row r="30" spans="1:8" ht="15">
      <c r="A30" s="43">
        <v>37408</v>
      </c>
      <c r="B30" s="47">
        <v>27.94757664373304</v>
      </c>
      <c r="C30" s="47">
        <v>309.20836726320772</v>
      </c>
      <c r="D30" s="50">
        <f t="shared" si="0"/>
        <v>309208.36726320774</v>
      </c>
      <c r="E30" s="97"/>
    </row>
    <row r="31" spans="1:8" ht="15">
      <c r="A31" s="43">
        <v>37500</v>
      </c>
      <c r="B31" s="47">
        <v>29.906801696171055</v>
      </c>
      <c r="C31" s="47">
        <v>320.19239663383007</v>
      </c>
      <c r="D31" s="50">
        <f t="shared" si="0"/>
        <v>320192.3966338301</v>
      </c>
      <c r="E31" s="97"/>
    </row>
    <row r="32" spans="1:8" ht="15">
      <c r="A32" s="43">
        <v>37591</v>
      </c>
      <c r="B32" s="47">
        <v>30.7995328183498</v>
      </c>
      <c r="C32" s="47">
        <v>329.05487893725126</v>
      </c>
      <c r="D32" s="50">
        <f t="shared" si="0"/>
        <v>329054.87893725128</v>
      </c>
      <c r="E32" s="97"/>
    </row>
    <row r="33" spans="1:5" ht="15">
      <c r="A33" s="43">
        <v>37681</v>
      </c>
      <c r="B33" s="47">
        <v>30.694395747521025</v>
      </c>
      <c r="C33" s="47">
        <v>342.6120479616327</v>
      </c>
      <c r="D33" s="50">
        <f t="shared" si="0"/>
        <v>342612.04796163272</v>
      </c>
      <c r="E33" s="97"/>
    </row>
    <row r="34" spans="1:5" ht="15">
      <c r="A34" s="43">
        <v>37773</v>
      </c>
      <c r="B34" s="47">
        <v>32.3784537427576</v>
      </c>
      <c r="C34" s="47">
        <v>355.16501984718258</v>
      </c>
      <c r="D34" s="50">
        <f t="shared" si="0"/>
        <v>355165.01984718256</v>
      </c>
      <c r="E34" s="97"/>
    </row>
    <row r="35" spans="1:5" ht="15">
      <c r="A35" s="43">
        <v>37865</v>
      </c>
      <c r="B35" s="47">
        <v>33.326425550594777</v>
      </c>
      <c r="C35" s="47">
        <v>376.67044804318266</v>
      </c>
      <c r="D35" s="50">
        <f t="shared" si="0"/>
        <v>376670.44804318267</v>
      </c>
      <c r="E35" s="97"/>
    </row>
    <row r="36" spans="1:5" ht="15">
      <c r="A36" s="43">
        <v>37956</v>
      </c>
      <c r="B36" s="47">
        <v>34.461394881998096</v>
      </c>
      <c r="C36" s="47">
        <v>391.45205742513406</v>
      </c>
      <c r="D36" s="50">
        <f t="shared" si="0"/>
        <v>391452.05742513406</v>
      </c>
      <c r="E36" s="97"/>
    </row>
    <row r="37" spans="1:5" ht="15">
      <c r="A37" s="43">
        <v>38047</v>
      </c>
      <c r="B37" s="47">
        <v>35.2261426763298</v>
      </c>
      <c r="C37" s="47">
        <v>391.80738936103216</v>
      </c>
      <c r="D37" s="50">
        <f t="shared" si="0"/>
        <v>391807.38936103217</v>
      </c>
      <c r="E37" s="97"/>
    </row>
    <row r="38" spans="1:5" ht="15">
      <c r="A38" s="43">
        <v>38139</v>
      </c>
      <c r="B38" s="47">
        <v>36.828421566308577</v>
      </c>
      <c r="C38" s="47">
        <v>390.82798672239522</v>
      </c>
      <c r="D38" s="50">
        <f t="shared" si="0"/>
        <v>390827.98672239523</v>
      </c>
      <c r="E38" s="97"/>
    </row>
    <row r="39" spans="1:5" ht="15">
      <c r="A39" s="43">
        <v>38231</v>
      </c>
      <c r="B39" s="47">
        <v>36.417456707329464</v>
      </c>
      <c r="C39" s="47">
        <v>384.18377239561659</v>
      </c>
      <c r="D39" s="50">
        <f t="shared" si="0"/>
        <v>384183.77239561657</v>
      </c>
      <c r="E39" s="97"/>
    </row>
    <row r="40" spans="1:5" ht="15">
      <c r="A40" s="43">
        <v>38322</v>
      </c>
      <c r="B40" s="47">
        <v>36.313364684265657</v>
      </c>
      <c r="C40" s="47">
        <v>391.37975760435813</v>
      </c>
      <c r="D40" s="50">
        <f t="shared" si="0"/>
        <v>391379.75760435814</v>
      </c>
      <c r="E40" s="98"/>
    </row>
    <row r="41" spans="1:5" ht="15">
      <c r="A41" s="43">
        <v>38412</v>
      </c>
      <c r="B41" s="47">
        <v>35.814989057253342</v>
      </c>
      <c r="C41" s="47">
        <v>388.1260602540541</v>
      </c>
      <c r="D41" s="50">
        <f t="shared" si="0"/>
        <v>388126.06025405409</v>
      </c>
      <c r="E41" s="98"/>
    </row>
    <row r="42" spans="1:5" ht="15">
      <c r="A42" s="43">
        <v>38504</v>
      </c>
      <c r="B42" s="47">
        <v>36.341514709082375</v>
      </c>
      <c r="C42" s="47">
        <v>386.73071448591077</v>
      </c>
      <c r="D42" s="50">
        <f t="shared" si="0"/>
        <v>386730.71448591078</v>
      </c>
      <c r="E42" s="98"/>
    </row>
    <row r="43" spans="1:5" ht="15">
      <c r="A43" s="43">
        <v>38596</v>
      </c>
      <c r="B43" s="47">
        <v>36.646742013870941</v>
      </c>
      <c r="C43" s="47">
        <v>385.80162724103889</v>
      </c>
      <c r="D43" s="50">
        <f t="shared" si="0"/>
        <v>385801.62724103889</v>
      </c>
      <c r="E43" s="98"/>
    </row>
    <row r="44" spans="1:5" ht="15">
      <c r="A44" s="43">
        <v>38687</v>
      </c>
      <c r="B44" s="47">
        <v>36.674989853571766</v>
      </c>
      <c r="C44" s="47">
        <v>393.65477554364492</v>
      </c>
      <c r="D44" s="50">
        <f t="shared" si="0"/>
        <v>393654.77554364491</v>
      </c>
      <c r="E44" s="98"/>
    </row>
    <row r="45" spans="1:5" ht="15">
      <c r="A45" s="43">
        <v>38777</v>
      </c>
      <c r="B45" s="47">
        <v>36.345618611488639</v>
      </c>
      <c r="C45" s="47">
        <v>397.4162001045122</v>
      </c>
      <c r="D45" s="50">
        <f t="shared" si="0"/>
        <v>397416.20010451222</v>
      </c>
      <c r="E45" s="98"/>
    </row>
    <row r="46" spans="1:5" ht="15">
      <c r="A46" s="43">
        <v>38869</v>
      </c>
      <c r="B46" s="47">
        <v>37.232063266935029</v>
      </c>
      <c r="C46" s="47">
        <v>407.28288520291619</v>
      </c>
      <c r="D46" s="50">
        <f t="shared" si="0"/>
        <v>407282.88520291616</v>
      </c>
      <c r="E46" s="98"/>
    </row>
    <row r="47" spans="1:5" ht="15">
      <c r="A47" s="43">
        <v>38961</v>
      </c>
      <c r="B47" s="47">
        <v>37.88319456401296</v>
      </c>
      <c r="C47" s="47">
        <v>407.68850993183304</v>
      </c>
      <c r="D47" s="50">
        <f t="shared" si="0"/>
        <v>407688.50993183302</v>
      </c>
      <c r="E47" s="98"/>
    </row>
    <row r="48" spans="1:5" ht="15">
      <c r="A48" s="43">
        <v>39052</v>
      </c>
      <c r="B48" s="47">
        <v>38.887866905162234</v>
      </c>
      <c r="C48" s="47">
        <v>413.12618447817545</v>
      </c>
      <c r="D48" s="50">
        <f t="shared" si="0"/>
        <v>413126.18447817542</v>
      </c>
      <c r="E48" s="98"/>
    </row>
    <row r="49" spans="1:6" ht="15">
      <c r="A49" s="43">
        <v>39142</v>
      </c>
      <c r="B49" s="47">
        <v>38.94175003720062</v>
      </c>
      <c r="C49" s="47">
        <v>418.80906852727639</v>
      </c>
      <c r="D49" s="50">
        <f t="shared" si="0"/>
        <v>418809.06852727639</v>
      </c>
      <c r="E49" s="98"/>
    </row>
    <row r="50" spans="1:6" ht="15">
      <c r="A50" s="43">
        <v>39234</v>
      </c>
      <c r="B50" s="47">
        <v>40.418735446252391</v>
      </c>
      <c r="C50" s="47">
        <v>429.05873902303262</v>
      </c>
      <c r="D50" s="50">
        <f t="shared" si="0"/>
        <v>429058.7390230326</v>
      </c>
      <c r="E50" s="98"/>
      <c r="F50" s="30"/>
    </row>
    <row r="51" spans="1:6" ht="15">
      <c r="A51" s="43">
        <v>39326</v>
      </c>
      <c r="B51" s="47">
        <v>40.86414462043566</v>
      </c>
      <c r="C51" s="47">
        <v>445.37978652651202</v>
      </c>
      <c r="D51" s="50">
        <f t="shared" si="0"/>
        <v>445379.78652651201</v>
      </c>
      <c r="E51" s="98"/>
    </row>
    <row r="52" spans="1:6" ht="15">
      <c r="A52" s="43">
        <v>39417</v>
      </c>
      <c r="B52" s="47">
        <v>41.376643681427808</v>
      </c>
      <c r="C52" s="47">
        <v>466.84927184630521</v>
      </c>
      <c r="D52" s="50">
        <f t="shared" si="0"/>
        <v>466849.27184630523</v>
      </c>
      <c r="E52" s="98"/>
    </row>
    <row r="53" spans="1:6" ht="15">
      <c r="A53" s="43">
        <v>39508</v>
      </c>
      <c r="B53" s="47">
        <v>42.059913908291094</v>
      </c>
      <c r="C53" s="47">
        <v>462.60023842057194</v>
      </c>
      <c r="D53" s="50">
        <f t="shared" si="0"/>
        <v>462600.23842057196</v>
      </c>
      <c r="E53" s="98"/>
    </row>
    <row r="54" spans="1:6" ht="15">
      <c r="A54" s="43">
        <v>39600</v>
      </c>
      <c r="B54" s="47">
        <v>44.944943074967888</v>
      </c>
      <c r="C54" s="47">
        <v>460.35947768184832</v>
      </c>
      <c r="D54" s="50">
        <f t="shared" si="0"/>
        <v>460359.47768184834</v>
      </c>
      <c r="E54" s="98"/>
    </row>
    <row r="55" spans="1:6" ht="15">
      <c r="A55" s="43">
        <v>39692</v>
      </c>
      <c r="B55" s="47">
        <v>45.849908275023211</v>
      </c>
      <c r="C55" s="47">
        <v>445.06944217954884</v>
      </c>
      <c r="D55" s="50">
        <f t="shared" si="0"/>
        <v>445069.44217954885</v>
      </c>
      <c r="E55" s="98"/>
    </row>
    <row r="56" spans="1:6" ht="15">
      <c r="A56" s="43">
        <v>39783</v>
      </c>
      <c r="B56" s="47">
        <v>39.908736949374912</v>
      </c>
      <c r="C56" s="47">
        <v>435.68051136512639</v>
      </c>
      <c r="D56" s="50">
        <f t="shared" si="0"/>
        <v>435680.51136512641</v>
      </c>
      <c r="E56" s="98"/>
    </row>
    <row r="57" spans="1:6" ht="15">
      <c r="A57" s="43">
        <v>39873</v>
      </c>
      <c r="B57" s="47">
        <v>34.719061862726093</v>
      </c>
      <c r="C57" s="47">
        <v>441.93412724839783</v>
      </c>
      <c r="D57" s="50">
        <f t="shared" si="0"/>
        <v>441934.12724839785</v>
      </c>
      <c r="E57" s="98"/>
    </row>
    <row r="58" spans="1:6" ht="15">
      <c r="A58" s="43">
        <v>39965</v>
      </c>
      <c r="B58" s="47">
        <v>34.577083669953701</v>
      </c>
      <c r="C58" s="47">
        <v>458.57238424990015</v>
      </c>
      <c r="D58" s="50">
        <f t="shared" si="0"/>
        <v>458572.38424990018</v>
      </c>
      <c r="E58" s="98"/>
    </row>
    <row r="59" spans="1:6" ht="15">
      <c r="A59" s="43">
        <v>40057</v>
      </c>
      <c r="B59" s="47">
        <v>35.250959395244905</v>
      </c>
      <c r="C59" s="47">
        <v>478.31173300736316</v>
      </c>
      <c r="D59" s="50">
        <f t="shared" si="0"/>
        <v>478311.73300736316</v>
      </c>
      <c r="E59" s="98"/>
    </row>
    <row r="60" spans="1:6" ht="15">
      <c r="A60" s="43">
        <v>40148</v>
      </c>
      <c r="B60" s="47">
        <v>39.161644877531074</v>
      </c>
      <c r="C60" s="47">
        <v>510.35515503819994</v>
      </c>
      <c r="D60" s="50">
        <f t="shared" si="0"/>
        <v>510355.15503819991</v>
      </c>
      <c r="E60" s="98"/>
    </row>
    <row r="61" spans="1:6" ht="15">
      <c r="A61" s="43">
        <v>40238</v>
      </c>
      <c r="B61" s="47">
        <v>41.321353759843923</v>
      </c>
      <c r="C61" s="47">
        <v>524.37449452392934</v>
      </c>
      <c r="D61" s="50">
        <f t="shared" si="0"/>
        <v>524374.49452392932</v>
      </c>
      <c r="E61" s="98"/>
    </row>
    <row r="62" spans="1:6" ht="15">
      <c r="A62" s="43">
        <v>40330</v>
      </c>
      <c r="B62" s="47">
        <v>44.167116455067386</v>
      </c>
      <c r="C62" s="47">
        <v>534.14667098878704</v>
      </c>
      <c r="D62" s="50">
        <f t="shared" si="0"/>
        <v>534146.67098878708</v>
      </c>
      <c r="E62" s="98"/>
    </row>
    <row r="63" spans="1:6" ht="15">
      <c r="A63" s="43">
        <v>40422</v>
      </c>
      <c r="B63" s="47">
        <v>43.884275619365567</v>
      </c>
      <c r="C63" s="47">
        <v>535.06976328558915</v>
      </c>
      <c r="D63" s="50">
        <f t="shared" si="0"/>
        <v>535069.76328558917</v>
      </c>
      <c r="E63" s="98"/>
    </row>
    <row r="64" spans="1:6" ht="15">
      <c r="A64" s="43">
        <v>40513</v>
      </c>
      <c r="B64" s="47">
        <v>44.386338540171785</v>
      </c>
      <c r="C64" s="47">
        <v>534.02053033652044</v>
      </c>
      <c r="D64" s="50">
        <f t="shared" si="0"/>
        <v>534020.5303365204</v>
      </c>
      <c r="E64" s="98"/>
    </row>
    <row r="65" spans="1:6" ht="15">
      <c r="A65" s="43">
        <v>40603</v>
      </c>
      <c r="B65" s="47">
        <v>43.294557576317509</v>
      </c>
      <c r="C65" s="47">
        <v>531.93201676576041</v>
      </c>
      <c r="D65" s="50">
        <f t="shared" si="0"/>
        <v>531932.01676576037</v>
      </c>
      <c r="E65" s="98"/>
    </row>
    <row r="66" spans="1:6" ht="15">
      <c r="A66" s="43">
        <v>40695</v>
      </c>
      <c r="B66" s="47">
        <v>43.478198711906515</v>
      </c>
      <c r="C66" s="47">
        <v>534.10252385163415</v>
      </c>
      <c r="D66" s="50">
        <f t="shared" si="0"/>
        <v>534102.52385163412</v>
      </c>
      <c r="E66" s="98"/>
    </row>
    <row r="67" spans="1:6" ht="15">
      <c r="A67" s="43">
        <v>40787</v>
      </c>
      <c r="B67" s="47">
        <v>42.161515163997663</v>
      </c>
      <c r="C67" s="47">
        <v>518.70151656941039</v>
      </c>
      <c r="D67" s="50">
        <f t="shared" si="0"/>
        <v>518701.51656941039</v>
      </c>
      <c r="E67" s="98"/>
    </row>
    <row r="68" spans="1:6" ht="15">
      <c r="A68" s="43">
        <v>40878</v>
      </c>
      <c r="B68" s="47">
        <v>39.726077457270428</v>
      </c>
      <c r="C68" s="47">
        <v>508.04381042360251</v>
      </c>
      <c r="D68" s="50">
        <f t="shared" si="0"/>
        <v>508043.81042360252</v>
      </c>
      <c r="E68" s="98"/>
    </row>
    <row r="69" spans="1:6" ht="15">
      <c r="A69" s="43">
        <v>40969</v>
      </c>
      <c r="B69" s="47">
        <v>37.853618941963234</v>
      </c>
      <c r="C69" s="47">
        <v>518.62639185310763</v>
      </c>
      <c r="D69" s="50">
        <f t="shared" si="0"/>
        <v>518626.39185310761</v>
      </c>
      <c r="E69" s="98"/>
    </row>
    <row r="70" spans="1:6" ht="15">
      <c r="A70" s="43">
        <v>41061</v>
      </c>
      <c r="B70" s="47">
        <v>37.681148484276719</v>
      </c>
      <c r="C70" s="47">
        <v>517.12784974869089</v>
      </c>
      <c r="D70" s="50">
        <f t="shared" si="0"/>
        <v>517127.8497486909</v>
      </c>
      <c r="E70" s="98"/>
    </row>
    <row r="71" spans="1:6" ht="15">
      <c r="A71" s="43">
        <v>41153</v>
      </c>
      <c r="B71" s="47">
        <v>36.432360116425514</v>
      </c>
      <c r="C71" s="47">
        <v>516.91899168494285</v>
      </c>
      <c r="D71" s="50">
        <f t="shared" si="0"/>
        <v>516918.99168494286</v>
      </c>
      <c r="E71" s="98"/>
    </row>
    <row r="72" spans="1:6" ht="15">
      <c r="A72" s="43">
        <v>41244</v>
      </c>
      <c r="B72" s="47">
        <v>35.69539658947857</v>
      </c>
      <c r="C72" s="47">
        <v>528.81751731233828</v>
      </c>
      <c r="D72" s="50">
        <f t="shared" si="0"/>
        <v>528817.51731233823</v>
      </c>
      <c r="E72" s="98"/>
    </row>
    <row r="73" spans="1:6" ht="15">
      <c r="A73" s="43">
        <v>41334</v>
      </c>
      <c r="B73" s="47">
        <v>34.538622625682649</v>
      </c>
      <c r="C73" s="47">
        <v>537.72599610352643</v>
      </c>
      <c r="D73" s="50">
        <f t="shared" si="0"/>
        <v>537725.99610352644</v>
      </c>
      <c r="E73" s="98"/>
    </row>
    <row r="74" spans="1:6" ht="15">
      <c r="A74" s="43">
        <v>41426</v>
      </c>
      <c r="B74" s="47">
        <v>33.762763043446611</v>
      </c>
      <c r="C74" s="47">
        <v>546.9409098812763</v>
      </c>
      <c r="D74" s="50">
        <f t="shared" si="0"/>
        <v>546940.90988127631</v>
      </c>
      <c r="E74" s="98"/>
    </row>
    <row r="75" spans="1:6" ht="15">
      <c r="A75" s="43">
        <v>41518</v>
      </c>
      <c r="B75" s="47">
        <v>32.470745110045343</v>
      </c>
      <c r="C75" s="47">
        <v>565.82806611946683</v>
      </c>
      <c r="D75" s="50">
        <f t="shared" ref="D75:D120" si="1">C75*1000</f>
        <v>565828.06611946679</v>
      </c>
      <c r="E75" s="98"/>
    </row>
    <row r="76" spans="1:6" ht="15">
      <c r="A76" s="43">
        <v>41609</v>
      </c>
      <c r="B76" s="47">
        <v>33.529934461258684</v>
      </c>
      <c r="C76" s="47">
        <v>594.63155618184021</v>
      </c>
      <c r="D76" s="50">
        <f t="shared" si="1"/>
        <v>594631.55618184025</v>
      </c>
      <c r="E76" s="97"/>
    </row>
    <row r="77" spans="1:6" ht="15">
      <c r="A77" s="43">
        <v>41699</v>
      </c>
      <c r="B77" s="47">
        <v>33.274286699516523</v>
      </c>
      <c r="C77" s="47">
        <v>605.41050168465665</v>
      </c>
      <c r="D77" s="50">
        <f t="shared" si="1"/>
        <v>605410.5016846566</v>
      </c>
      <c r="E77" s="98"/>
    </row>
    <row r="78" spans="1:6" ht="15">
      <c r="A78" s="43">
        <v>41791</v>
      </c>
      <c r="B78" s="47">
        <v>33.616858130411877</v>
      </c>
      <c r="C78" s="47">
        <v>617.6330387550554</v>
      </c>
      <c r="D78" s="50">
        <f t="shared" si="1"/>
        <v>617633.0387550554</v>
      </c>
      <c r="E78" s="98"/>
    </row>
    <row r="79" spans="1:6" ht="15">
      <c r="A79" s="43">
        <v>41883</v>
      </c>
      <c r="B79" s="47">
        <v>33.004185410125508</v>
      </c>
      <c r="C79" s="47">
        <v>620.68150090130598</v>
      </c>
      <c r="D79" s="50">
        <f t="shared" si="1"/>
        <v>620681.50090130593</v>
      </c>
      <c r="E79" s="98"/>
      <c r="F79" s="18"/>
    </row>
    <row r="80" spans="1:6" ht="15">
      <c r="A80" s="43">
        <v>41974</v>
      </c>
      <c r="B80" s="47">
        <v>34.125112420401287</v>
      </c>
      <c r="C80" s="47">
        <v>647.76805923207746</v>
      </c>
      <c r="D80" s="50">
        <f t="shared" si="1"/>
        <v>647768.05923207744</v>
      </c>
      <c r="E80" s="98"/>
      <c r="F80" s="18"/>
    </row>
    <row r="81" spans="1:6" ht="15">
      <c r="A81" s="43">
        <v>42064</v>
      </c>
      <c r="B81" s="47">
        <v>32.193013887635516</v>
      </c>
      <c r="C81" s="47">
        <v>657.89006397478715</v>
      </c>
      <c r="D81" s="50">
        <f t="shared" si="1"/>
        <v>657890.06397478713</v>
      </c>
      <c r="E81" s="98"/>
      <c r="F81" s="18"/>
    </row>
    <row r="82" spans="1:6" ht="15">
      <c r="A82" s="43">
        <v>42156</v>
      </c>
      <c r="B82" s="47">
        <v>32.814069883146502</v>
      </c>
      <c r="C82" s="47">
        <v>683.9852590148239</v>
      </c>
      <c r="D82" s="50">
        <f t="shared" si="1"/>
        <v>683985.25901482394</v>
      </c>
      <c r="E82" s="98"/>
      <c r="F82" s="18"/>
    </row>
    <row r="83" spans="1:6" ht="15">
      <c r="A83" s="43">
        <v>42248</v>
      </c>
      <c r="B83" s="47">
        <v>34.764366822485712</v>
      </c>
      <c r="C83" s="47">
        <v>697.33377265603497</v>
      </c>
      <c r="D83" s="50">
        <f t="shared" si="1"/>
        <v>697333.77265603491</v>
      </c>
      <c r="E83" s="98"/>
      <c r="F83" s="18"/>
    </row>
    <row r="84" spans="1:6" ht="15">
      <c r="A84" s="43">
        <v>42339</v>
      </c>
      <c r="B84" s="47">
        <v>36.451384538025977</v>
      </c>
      <c r="C84" s="47">
        <v>693.64534629521756</v>
      </c>
      <c r="D84" s="50">
        <f t="shared" si="1"/>
        <v>693645.34629521752</v>
      </c>
      <c r="E84" s="98"/>
      <c r="F84" s="18"/>
    </row>
    <row r="85" spans="1:6" ht="15">
      <c r="A85" s="43">
        <v>42430</v>
      </c>
      <c r="B85" s="47">
        <v>33.610392443466743</v>
      </c>
      <c r="C85" s="47">
        <v>683.79637377909762</v>
      </c>
      <c r="D85" s="50">
        <f t="shared" si="1"/>
        <v>683796.37377909757</v>
      </c>
      <c r="E85" s="97"/>
      <c r="F85" s="18"/>
    </row>
    <row r="86" spans="1:6" ht="15">
      <c r="A86" s="43">
        <v>42522</v>
      </c>
      <c r="B86" s="47">
        <v>33.174442503333609</v>
      </c>
      <c r="C86" s="47">
        <v>703.18694669297099</v>
      </c>
      <c r="D86" s="50">
        <f t="shared" si="1"/>
        <v>703186.94669297105</v>
      </c>
      <c r="E86" s="97"/>
      <c r="F86" s="18"/>
    </row>
    <row r="87" spans="1:6" ht="15">
      <c r="A87" s="43">
        <v>42614</v>
      </c>
      <c r="B87" s="47">
        <v>33.022207927966832</v>
      </c>
      <c r="C87" s="47">
        <v>712.77623659687436</v>
      </c>
      <c r="D87" s="50">
        <f t="shared" si="1"/>
        <v>712776.23659687431</v>
      </c>
      <c r="E87" s="97"/>
      <c r="F87" s="18"/>
    </row>
    <row r="88" spans="1:6" ht="15">
      <c r="A88" s="43">
        <v>42705</v>
      </c>
      <c r="B88" s="47">
        <v>34.087399372415781</v>
      </c>
      <c r="C88" s="47">
        <v>743.5</v>
      </c>
      <c r="D88" s="50">
        <f t="shared" si="1"/>
        <v>743500</v>
      </c>
      <c r="E88" s="99"/>
      <c r="F88" s="18"/>
    </row>
    <row r="89" spans="1:6" ht="15">
      <c r="A89" s="43">
        <v>42795</v>
      </c>
      <c r="B89" s="47">
        <v>32.602034578250112</v>
      </c>
      <c r="C89" s="47">
        <v>763.89181214909456</v>
      </c>
      <c r="D89" s="50">
        <f t="shared" si="1"/>
        <v>763891.81214909453</v>
      </c>
      <c r="E89" s="99"/>
    </row>
    <row r="90" spans="1:6" ht="15">
      <c r="A90" s="43">
        <v>42887</v>
      </c>
      <c r="B90" s="47">
        <v>33.556171157703439</v>
      </c>
      <c r="C90" s="47">
        <v>768.2</v>
      </c>
      <c r="D90" s="50">
        <f t="shared" si="1"/>
        <v>768200</v>
      </c>
      <c r="E90" s="97"/>
    </row>
    <row r="91" spans="1:6" ht="15">
      <c r="A91" s="43">
        <v>42979</v>
      </c>
      <c r="B91" s="47">
        <v>32.829425277966187</v>
      </c>
      <c r="C91" s="47">
        <v>761.9548346919596</v>
      </c>
      <c r="D91" s="50">
        <f t="shared" si="1"/>
        <v>761954.83469195955</v>
      </c>
    </row>
    <row r="92" spans="1:6" ht="15">
      <c r="A92" s="43">
        <v>43070</v>
      </c>
      <c r="B92" s="47">
        <v>33.908210841418473</v>
      </c>
      <c r="C92" s="47">
        <v>769.50127969600476</v>
      </c>
      <c r="D92" s="50">
        <f t="shared" si="1"/>
        <v>769501.27969600481</v>
      </c>
    </row>
    <row r="93" spans="1:6" ht="15">
      <c r="A93" s="43">
        <v>43160</v>
      </c>
      <c r="B93" s="47">
        <v>33.359018999973316</v>
      </c>
      <c r="C93" s="47">
        <v>770.08585293299575</v>
      </c>
      <c r="D93" s="50">
        <f t="shared" si="1"/>
        <v>770085.85293299577</v>
      </c>
    </row>
    <row r="94" spans="1:6" ht="15">
      <c r="A94" s="43">
        <v>43252</v>
      </c>
      <c r="B94" s="47">
        <v>34.114840910566116</v>
      </c>
      <c r="C94" s="47">
        <v>765.09769520821601</v>
      </c>
      <c r="D94" s="50">
        <f t="shared" si="1"/>
        <v>765097.69520821597</v>
      </c>
    </row>
    <row r="95" spans="1:6" ht="15">
      <c r="A95" s="43">
        <v>43344</v>
      </c>
      <c r="B95" s="47">
        <v>33.232469530099863</v>
      </c>
      <c r="C95" s="47">
        <v>751.41124928102067</v>
      </c>
      <c r="D95" s="50">
        <f t="shared" si="1"/>
        <v>751411.24928102072</v>
      </c>
    </row>
    <row r="96" spans="1:6" ht="15">
      <c r="A96" s="43">
        <v>43435</v>
      </c>
      <c r="B96" s="47">
        <v>32.583862330337126</v>
      </c>
      <c r="C96" s="47">
        <v>733.4380058866949</v>
      </c>
      <c r="D96" s="50">
        <f t="shared" si="1"/>
        <v>733438.00588669488</v>
      </c>
    </row>
    <row r="97" spans="1:6" ht="15">
      <c r="A97" s="43">
        <v>43525</v>
      </c>
      <c r="B97" s="47">
        <v>31.739994990844302</v>
      </c>
      <c r="C97" s="47">
        <v>722.02807521187196</v>
      </c>
      <c r="D97" s="50">
        <f t="shared" si="1"/>
        <v>722028.075211872</v>
      </c>
    </row>
    <row r="98" spans="1:6" ht="15">
      <c r="A98" s="43">
        <v>43617</v>
      </c>
      <c r="B98" s="47">
        <v>31.931654368119645</v>
      </c>
      <c r="C98" s="47">
        <v>720.04091935288875</v>
      </c>
      <c r="D98" s="50">
        <f t="shared" si="1"/>
        <v>720040.91935288871</v>
      </c>
    </row>
    <row r="99" spans="1:6" ht="15">
      <c r="A99" s="43">
        <v>43709</v>
      </c>
      <c r="B99" s="47">
        <v>31.794044612991918</v>
      </c>
      <c r="C99" s="47">
        <v>743.77569310007596</v>
      </c>
      <c r="D99" s="50">
        <f t="shared" si="1"/>
        <v>743775.69310007594</v>
      </c>
    </row>
    <row r="100" spans="1:6" ht="15">
      <c r="A100" s="43">
        <v>43800</v>
      </c>
      <c r="B100" s="47">
        <v>33.251719353072247</v>
      </c>
      <c r="C100" s="47">
        <v>775.91837880001879</v>
      </c>
      <c r="D100" s="50">
        <f t="shared" si="1"/>
        <v>775918.37880001881</v>
      </c>
    </row>
    <row r="101" spans="1:6" ht="15">
      <c r="A101" s="43">
        <v>43891</v>
      </c>
      <c r="B101" s="47">
        <v>32.149541204813218</v>
      </c>
      <c r="C101" s="47">
        <v>786.92314453204403</v>
      </c>
      <c r="D101" s="50">
        <f t="shared" si="1"/>
        <v>786923.14453204407</v>
      </c>
    </row>
    <row r="102" spans="1:6" ht="15">
      <c r="A102" s="43">
        <v>43983</v>
      </c>
      <c r="B102" s="47">
        <v>32.496507671982691</v>
      </c>
      <c r="C102" s="47">
        <v>770.3586957594182</v>
      </c>
      <c r="D102" s="50">
        <f t="shared" si="1"/>
        <v>770358.69575941819</v>
      </c>
    </row>
    <row r="103" spans="1:6" ht="15">
      <c r="A103" s="43">
        <v>44075</v>
      </c>
      <c r="B103" s="47">
        <v>31.358497439908671</v>
      </c>
      <c r="C103" s="47">
        <v>773.75972223953977</v>
      </c>
      <c r="D103" s="50">
        <f t="shared" si="1"/>
        <v>773759.72223953973</v>
      </c>
    </row>
    <row r="104" spans="1:6" ht="15">
      <c r="A104" s="43">
        <v>44166</v>
      </c>
      <c r="B104" s="47">
        <v>32.046849210122865</v>
      </c>
      <c r="C104" s="47">
        <v>825.20543694672506</v>
      </c>
      <c r="D104" s="50">
        <f t="shared" si="1"/>
        <v>825205.43694672501</v>
      </c>
    </row>
    <row r="105" spans="1:6" ht="15">
      <c r="A105" s="43">
        <v>44256</v>
      </c>
      <c r="B105" s="47">
        <v>31.930532057400619</v>
      </c>
      <c r="C105" s="51">
        <v>873.9108722004662</v>
      </c>
      <c r="D105" s="50">
        <f t="shared" si="1"/>
        <v>873910.87220046623</v>
      </c>
    </row>
    <row r="106" spans="1:6" ht="15">
      <c r="A106" s="43">
        <v>44348</v>
      </c>
      <c r="B106" s="47">
        <v>33.839253958595286</v>
      </c>
      <c r="C106" s="51">
        <v>913.94648457088135</v>
      </c>
      <c r="D106" s="50">
        <f t="shared" si="1"/>
        <v>913946.48457088135</v>
      </c>
    </row>
    <row r="107" spans="1:6" ht="15">
      <c r="A107" s="43">
        <v>44440</v>
      </c>
      <c r="B107" s="46">
        <v>34.592122749490784</v>
      </c>
      <c r="C107" s="51">
        <v>961.64202242022645</v>
      </c>
      <c r="D107" s="50">
        <f t="shared" si="1"/>
        <v>961642.02242022648</v>
      </c>
    </row>
    <row r="108" spans="1:6" ht="15">
      <c r="A108" s="43">
        <v>44531</v>
      </c>
      <c r="B108" s="46">
        <v>35.21639242066199</v>
      </c>
      <c r="C108" s="51">
        <v>1022.6160485144384</v>
      </c>
      <c r="D108" s="50">
        <f t="shared" si="1"/>
        <v>1022616.0485144383</v>
      </c>
    </row>
    <row r="109" spans="1:6" ht="15">
      <c r="A109" s="43">
        <v>44621</v>
      </c>
      <c r="B109" s="46">
        <v>35.347945969557991</v>
      </c>
      <c r="C109" s="51">
        <v>1033.6206413814441</v>
      </c>
      <c r="D109" s="50">
        <f t="shared" si="1"/>
        <v>1033620.6413814441</v>
      </c>
    </row>
    <row r="110" spans="1:6" ht="15">
      <c r="A110" s="43">
        <v>44713</v>
      </c>
      <c r="B110" s="46">
        <v>37.989112975127519</v>
      </c>
      <c r="C110" s="51">
        <v>1012.2298806319047</v>
      </c>
      <c r="D110" s="50">
        <f t="shared" si="1"/>
        <v>1012229.8806319047</v>
      </c>
      <c r="F110" s="60"/>
    </row>
    <row r="111" spans="1:6" ht="15">
      <c r="A111" s="43">
        <v>44805</v>
      </c>
      <c r="B111" s="46">
        <v>41.748553586570175</v>
      </c>
      <c r="C111" s="51">
        <v>958.58127445092691</v>
      </c>
      <c r="D111" s="50">
        <f t="shared" si="1"/>
        <v>958581.27445092693</v>
      </c>
    </row>
    <row r="112" spans="1:6" ht="15">
      <c r="A112" s="62">
        <v>44896</v>
      </c>
      <c r="B112" s="46">
        <v>44.266313952052627</v>
      </c>
      <c r="C112" s="51">
        <v>945.47406315990156</v>
      </c>
      <c r="D112" s="50">
        <f t="shared" si="1"/>
        <v>945474.06315990153</v>
      </c>
    </row>
    <row r="113" spans="1:5" ht="15">
      <c r="A113" s="62">
        <v>44986</v>
      </c>
      <c r="B113" s="96">
        <v>44.506465890220944</v>
      </c>
      <c r="C113" s="51">
        <v>952.6478522510489</v>
      </c>
      <c r="D113" s="50">
        <f t="shared" si="1"/>
        <v>952647.8522510489</v>
      </c>
    </row>
    <row r="114" spans="1:5" ht="15">
      <c r="A114" s="43">
        <v>45078</v>
      </c>
      <c r="B114" s="46">
        <v>45.57664152186112</v>
      </c>
      <c r="C114" s="51">
        <v>977.23587353473249</v>
      </c>
      <c r="D114" s="50">
        <f t="shared" si="1"/>
        <v>977235.8735347325</v>
      </c>
    </row>
    <row r="115" spans="1:5" ht="15">
      <c r="A115" s="43">
        <v>45170</v>
      </c>
      <c r="B115" s="46">
        <v>45.73833380713517</v>
      </c>
      <c r="C115" s="51">
        <v>990.8067332209605</v>
      </c>
      <c r="D115" s="50">
        <f t="shared" si="1"/>
        <v>990806.73322096048</v>
      </c>
    </row>
    <row r="116" spans="1:5" ht="15">
      <c r="A116" s="43">
        <v>45261</v>
      </c>
      <c r="B116" s="46">
        <v>47.877729302357828</v>
      </c>
      <c r="C116" s="51">
        <v>1005.2416080812422</v>
      </c>
      <c r="D116" s="50">
        <f t="shared" si="1"/>
        <v>1005241.6080812423</v>
      </c>
    </row>
    <row r="117" spans="1:5" ht="15">
      <c r="A117" s="62">
        <v>45352</v>
      </c>
      <c r="B117" s="96">
        <v>47.01999458817042</v>
      </c>
      <c r="C117" s="102">
        <v>1026.929859881267</v>
      </c>
      <c r="D117" s="103">
        <f t="shared" si="1"/>
        <v>1026929.8598812671</v>
      </c>
    </row>
    <row r="118" spans="1:5" ht="15">
      <c r="A118" s="62">
        <v>45444</v>
      </c>
      <c r="B118" s="96">
        <v>48.241128112260398</v>
      </c>
      <c r="C118" s="102">
        <v>1049.1355675683019</v>
      </c>
      <c r="D118" s="103">
        <f t="shared" si="1"/>
        <v>1049135.5675683019</v>
      </c>
    </row>
    <row r="119" spans="1:5" ht="15">
      <c r="A119" s="62">
        <v>45536</v>
      </c>
      <c r="B119" s="96">
        <v>48.653709234702156</v>
      </c>
      <c r="C119" s="102">
        <v>1050.3698323692131</v>
      </c>
      <c r="D119" s="103">
        <f t="shared" si="1"/>
        <v>1050369.832369213</v>
      </c>
      <c r="E119" s="60"/>
    </row>
    <row r="120" spans="1:5" ht="15">
      <c r="A120" s="62">
        <v>45627</v>
      </c>
      <c r="B120" s="96">
        <v>50.064274354180505</v>
      </c>
      <c r="C120" s="102">
        <v>1058.4419880987264</v>
      </c>
      <c r="D120" s="103">
        <f t="shared" si="1"/>
        <v>1058441.9880987264</v>
      </c>
    </row>
    <row r="121" spans="1:5" ht="15">
      <c r="A121" s="62"/>
    </row>
    <row r="122" spans="1:5" ht="15">
      <c r="A122" s="62"/>
    </row>
    <row r="123" spans="1:5" ht="15">
      <c r="A123" s="62"/>
    </row>
    <row r="124" spans="1:5" ht="15">
      <c r="A124" s="62"/>
    </row>
    <row r="517" spans="1:4" s="19" customFormat="1">
      <c r="A517" s="10"/>
      <c r="B517" s="18"/>
      <c r="D517" s="31"/>
    </row>
    <row r="518" spans="1:4">
      <c r="A518" s="32"/>
      <c r="B518" s="33"/>
    </row>
  </sheetData>
  <mergeCells count="2">
    <mergeCell ref="F7:F21"/>
    <mergeCell ref="F23:F27"/>
  </mergeCells>
  <pageMargins left="0.7" right="0.7" top="0.75" bottom="0.75" header="0.3" footer="0.3"/>
  <pageSetup paperSize="9" orientation="portrait" horizontalDpi="300" r:id="rId1"/>
  <headerFooter>
    <oddHeader>&amp;C&amp;"Calibri"&amp;12&amp;KFF0000OFFICIAL&amp;1#</oddHeader>
    <oddFooter>&amp;C&amp;1#&amp;"Calibri"&amp;12&amp;KFF0000OFFICIAL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31AB-A67D-4446-ADBD-BE025D2D7DFE}">
  <dimension ref="A1:M184"/>
  <sheetViews>
    <sheetView workbookViewId="0">
      <pane ySplit="4" topLeftCell="A165" activePane="bottomLeft" state="frozen"/>
      <selection pane="bottomLeft" activeCell="F185" sqref="F185"/>
    </sheetView>
  </sheetViews>
  <sheetFormatPr defaultColWidth="8.85546875" defaultRowHeight="11.25"/>
  <cols>
    <col min="1" max="1" width="11.28515625" style="5" bestFit="1" customWidth="1"/>
    <col min="2" max="2" width="18.28515625" style="5" customWidth="1"/>
    <col min="3" max="3" width="18.7109375" style="5" customWidth="1"/>
    <col min="4" max="5" width="8.85546875" style="5"/>
    <col min="6" max="6" width="16" style="5" customWidth="1"/>
    <col min="7" max="7" width="8.85546875" style="5"/>
    <col min="8" max="8" width="18.140625" style="5" customWidth="1"/>
    <col min="9" max="9" width="11.28515625" style="5" bestFit="1" customWidth="1"/>
    <col min="10" max="16384" width="8.85546875" style="5"/>
  </cols>
  <sheetData>
    <row r="1" spans="1:8" ht="12">
      <c r="A1" s="28" t="s">
        <v>74</v>
      </c>
    </row>
    <row r="2" spans="1:8">
      <c r="B2" s="12" t="s">
        <v>75</v>
      </c>
    </row>
    <row r="3" spans="1:8">
      <c r="A3" s="4"/>
    </row>
    <row r="4" spans="1:8">
      <c r="A4" s="34" t="s">
        <v>18</v>
      </c>
      <c r="B4" s="34" t="s">
        <v>76</v>
      </c>
      <c r="C4" s="34" t="s">
        <v>77</v>
      </c>
    </row>
    <row r="5" spans="1:8" ht="15">
      <c r="A5" s="52">
        <v>40330</v>
      </c>
      <c r="B5" s="44">
        <v>4324.8</v>
      </c>
      <c r="C5" s="44">
        <v>4301.5</v>
      </c>
    </row>
    <row r="6" spans="1:8" ht="15">
      <c r="A6" s="53">
        <v>40360</v>
      </c>
      <c r="B6" s="44">
        <v>4507.3999999999996</v>
      </c>
      <c r="C6" s="44">
        <v>4493.5</v>
      </c>
      <c r="F6" s="4"/>
    </row>
    <row r="7" spans="1:8" ht="15">
      <c r="A7" s="53">
        <v>40391</v>
      </c>
      <c r="B7" s="44">
        <v>4438.8</v>
      </c>
      <c r="C7" s="44">
        <v>4404.2</v>
      </c>
      <c r="E7" s="36"/>
      <c r="H7" s="12"/>
    </row>
    <row r="8" spans="1:8" ht="15">
      <c r="A8" s="53">
        <v>40422</v>
      </c>
      <c r="B8" s="44">
        <v>4636.8999999999996</v>
      </c>
      <c r="C8" s="44">
        <v>4582.8999999999996</v>
      </c>
      <c r="E8" s="35"/>
      <c r="F8" s="12"/>
      <c r="H8" s="12"/>
    </row>
    <row r="9" spans="1:8" ht="15">
      <c r="A9" s="53">
        <v>40452</v>
      </c>
      <c r="B9" s="44">
        <v>4733.3999999999996</v>
      </c>
      <c r="C9" s="44">
        <v>4661.6000000000004</v>
      </c>
      <c r="E9" s="35"/>
      <c r="F9" s="12"/>
      <c r="H9" s="12"/>
    </row>
    <row r="10" spans="1:8" ht="15">
      <c r="A10" s="53">
        <v>40483</v>
      </c>
      <c r="B10" s="44">
        <v>4676.3999999999996</v>
      </c>
      <c r="C10" s="44">
        <v>4584.3999999999996</v>
      </c>
      <c r="E10" s="35"/>
      <c r="F10" s="12"/>
      <c r="H10" s="12"/>
    </row>
    <row r="11" spans="1:8" ht="15">
      <c r="A11" s="53">
        <v>40513</v>
      </c>
      <c r="B11" s="44">
        <v>4846.8999999999996</v>
      </c>
      <c r="C11" s="44">
        <v>4745.2</v>
      </c>
      <c r="E11" s="35"/>
      <c r="F11" s="12"/>
      <c r="H11" s="12"/>
    </row>
    <row r="12" spans="1:8" ht="15">
      <c r="A12" s="53">
        <v>40544</v>
      </c>
      <c r="B12" s="44">
        <v>4849.8999999999996</v>
      </c>
      <c r="C12" s="44">
        <v>4753.8999999999996</v>
      </c>
      <c r="E12" s="35"/>
      <c r="F12" s="37"/>
      <c r="H12" s="12"/>
    </row>
    <row r="13" spans="1:8" ht="15">
      <c r="A13" s="53">
        <v>40575</v>
      </c>
      <c r="B13" s="44">
        <v>4923.6000000000004</v>
      </c>
      <c r="C13" s="44">
        <v>4831.7</v>
      </c>
      <c r="E13" s="35"/>
      <c r="F13" s="12"/>
      <c r="H13" s="12"/>
    </row>
    <row r="14" spans="1:8" ht="15">
      <c r="A14" s="53">
        <v>40603</v>
      </c>
      <c r="B14" s="44">
        <v>4928.6000000000004</v>
      </c>
      <c r="C14" s="44">
        <v>4837.8999999999996</v>
      </c>
      <c r="E14" s="35"/>
      <c r="F14" s="12"/>
      <c r="H14" s="12"/>
    </row>
    <row r="15" spans="1:8" ht="15">
      <c r="A15" s="53">
        <v>40634</v>
      </c>
      <c r="B15" s="44">
        <v>4899</v>
      </c>
      <c r="C15" s="44">
        <v>4823.2</v>
      </c>
      <c r="E15" s="35"/>
      <c r="F15" s="12"/>
      <c r="H15" s="12"/>
    </row>
    <row r="16" spans="1:8" ht="15">
      <c r="A16" s="53">
        <v>40664</v>
      </c>
      <c r="B16" s="44">
        <v>4788.8999999999996</v>
      </c>
      <c r="C16" s="44">
        <v>4708.3</v>
      </c>
      <c r="E16" s="35"/>
      <c r="F16" s="12"/>
      <c r="H16" s="12"/>
    </row>
    <row r="17" spans="1:8" ht="15">
      <c r="A17" s="53">
        <v>40695</v>
      </c>
      <c r="B17" s="44">
        <v>4659.8</v>
      </c>
      <c r="C17" s="44">
        <v>4608</v>
      </c>
      <c r="E17" s="35"/>
      <c r="H17" s="12"/>
    </row>
    <row r="18" spans="1:8" ht="15">
      <c r="A18" s="53">
        <v>40725</v>
      </c>
      <c r="B18" s="44">
        <v>4500.5</v>
      </c>
      <c r="C18" s="44">
        <v>4424.6000000000004</v>
      </c>
      <c r="E18" s="35"/>
      <c r="F18" s="12"/>
      <c r="H18" s="12"/>
    </row>
    <row r="19" spans="1:8" ht="15">
      <c r="A19" s="53">
        <v>40756</v>
      </c>
      <c r="B19" s="44">
        <v>4369.8999999999996</v>
      </c>
      <c r="C19" s="44">
        <v>4296.5</v>
      </c>
      <c r="E19" s="36"/>
      <c r="F19" s="12"/>
      <c r="H19" s="12"/>
    </row>
    <row r="20" spans="1:8" ht="15">
      <c r="A20" s="53">
        <v>40787</v>
      </c>
      <c r="B20" s="44">
        <v>4070.1</v>
      </c>
      <c r="C20" s="44">
        <v>4008.6</v>
      </c>
      <c r="E20" s="35"/>
      <c r="F20" s="12"/>
      <c r="H20" s="12"/>
    </row>
    <row r="21" spans="1:8" ht="15">
      <c r="A21" s="53">
        <v>40817</v>
      </c>
      <c r="B21" s="44">
        <v>4360.5</v>
      </c>
      <c r="C21" s="44">
        <v>4298.1000000000004</v>
      </c>
      <c r="E21" s="35"/>
      <c r="F21" s="12"/>
      <c r="H21" s="12"/>
    </row>
    <row r="22" spans="1:8" ht="15">
      <c r="A22" s="53">
        <v>40848</v>
      </c>
      <c r="B22" s="44">
        <v>4184.7</v>
      </c>
      <c r="C22" s="44">
        <v>4119.8</v>
      </c>
      <c r="E22" s="35"/>
      <c r="F22" s="12"/>
      <c r="H22" s="12"/>
    </row>
    <row r="23" spans="1:8" ht="15">
      <c r="A23" s="53">
        <v>40878</v>
      </c>
      <c r="B23" s="44">
        <v>4111</v>
      </c>
      <c r="C23" s="44">
        <v>4056.6</v>
      </c>
      <c r="E23" s="35"/>
      <c r="F23" s="12"/>
      <c r="H23" s="12"/>
    </row>
    <row r="24" spans="1:8" ht="15">
      <c r="A24" s="53">
        <v>40909</v>
      </c>
      <c r="B24" s="44">
        <v>4325.7</v>
      </c>
      <c r="C24" s="44">
        <v>4262.7</v>
      </c>
      <c r="E24" s="35"/>
      <c r="F24" s="12"/>
      <c r="H24" s="12"/>
    </row>
    <row r="25" spans="1:8" ht="15">
      <c r="A25" s="53">
        <v>40940</v>
      </c>
      <c r="B25" s="44">
        <v>4388.1000000000004</v>
      </c>
      <c r="C25" s="44">
        <v>4298.5</v>
      </c>
      <c r="E25" s="35"/>
      <c r="F25" s="12"/>
      <c r="H25" s="12"/>
    </row>
    <row r="26" spans="1:8" ht="15">
      <c r="A26" s="53">
        <v>40969</v>
      </c>
      <c r="B26" s="44">
        <v>4420</v>
      </c>
      <c r="C26" s="44">
        <v>4335.2</v>
      </c>
      <c r="E26" s="35"/>
      <c r="F26" s="12"/>
      <c r="H26" s="12"/>
    </row>
    <row r="27" spans="1:8" ht="15">
      <c r="A27" s="53">
        <v>41000</v>
      </c>
      <c r="B27" s="44">
        <v>4467.2</v>
      </c>
      <c r="C27" s="44">
        <v>4396.6000000000004</v>
      </c>
      <c r="E27" s="35"/>
      <c r="F27" s="12"/>
      <c r="H27" s="12"/>
    </row>
    <row r="28" spans="1:8" ht="15">
      <c r="A28" s="53">
        <v>41030</v>
      </c>
      <c r="B28" s="44">
        <v>4133.7</v>
      </c>
      <c r="C28" s="44">
        <v>4076.3</v>
      </c>
      <c r="E28" s="35"/>
      <c r="F28" s="12"/>
      <c r="H28" s="12"/>
    </row>
    <row r="29" spans="1:8" ht="15">
      <c r="A29" s="53">
        <v>41061</v>
      </c>
      <c r="B29" s="44">
        <v>4135.5</v>
      </c>
      <c r="C29" s="44">
        <v>4094.6000000000004</v>
      </c>
      <c r="E29" s="35"/>
      <c r="F29" s="12"/>
      <c r="H29" s="12"/>
    </row>
    <row r="30" spans="1:8" ht="15">
      <c r="A30" s="53">
        <v>41091</v>
      </c>
      <c r="B30" s="44">
        <v>4289.4000000000005</v>
      </c>
      <c r="C30" s="44">
        <v>4269.2</v>
      </c>
      <c r="E30" s="35"/>
      <c r="F30" s="12"/>
      <c r="H30" s="12"/>
    </row>
    <row r="31" spans="1:8" ht="15">
      <c r="A31" s="53">
        <v>41122</v>
      </c>
      <c r="B31" s="44">
        <v>4339</v>
      </c>
      <c r="C31" s="44">
        <v>4316.1000000000004</v>
      </c>
      <c r="E31" s="36"/>
      <c r="F31" s="12"/>
      <c r="H31" s="12"/>
    </row>
    <row r="32" spans="1:8" ht="15">
      <c r="A32" s="53">
        <v>41153</v>
      </c>
      <c r="B32" s="44">
        <v>4406.3</v>
      </c>
      <c r="C32" s="44">
        <v>4387</v>
      </c>
      <c r="E32" s="35"/>
      <c r="F32" s="12"/>
      <c r="H32" s="12"/>
    </row>
    <row r="33" spans="1:13" ht="15">
      <c r="A33" s="53">
        <v>41183</v>
      </c>
      <c r="B33" s="44">
        <v>4535.3999999999996</v>
      </c>
      <c r="C33" s="44">
        <v>4517</v>
      </c>
      <c r="E33" s="35"/>
      <c r="F33" s="12"/>
      <c r="H33" s="12"/>
    </row>
    <row r="34" spans="1:13" ht="15">
      <c r="A34" s="53">
        <v>41214</v>
      </c>
      <c r="B34" s="44">
        <v>4518</v>
      </c>
      <c r="C34" s="44">
        <v>4506</v>
      </c>
      <c r="E34" s="35"/>
      <c r="F34" s="12"/>
      <c r="H34" s="12"/>
    </row>
    <row r="35" spans="1:13" ht="15">
      <c r="A35" s="53">
        <v>41244</v>
      </c>
      <c r="B35" s="44">
        <v>4664.6000000000004</v>
      </c>
      <c r="C35" s="44">
        <v>4648.8999999999996</v>
      </c>
      <c r="E35" s="35"/>
      <c r="F35" s="12"/>
      <c r="H35" s="12"/>
    </row>
    <row r="36" spans="1:13" ht="15">
      <c r="A36" s="53">
        <v>41275</v>
      </c>
      <c r="B36" s="44">
        <v>4901</v>
      </c>
      <c r="C36" s="44">
        <v>4878.8</v>
      </c>
      <c r="E36" s="35"/>
      <c r="F36" s="12"/>
      <c r="H36" s="12"/>
    </row>
    <row r="37" spans="1:13" ht="15">
      <c r="A37" s="53">
        <v>41306</v>
      </c>
      <c r="B37" s="44">
        <v>5120.38</v>
      </c>
      <c r="C37" s="44">
        <v>5104</v>
      </c>
      <c r="E37" s="35"/>
      <c r="F37" s="12"/>
      <c r="H37" s="12"/>
      <c r="M37" s="5" t="s">
        <v>73</v>
      </c>
    </row>
    <row r="38" spans="1:13" ht="15">
      <c r="A38" s="53">
        <v>41334</v>
      </c>
      <c r="B38" s="44">
        <v>4979.8999999999996</v>
      </c>
      <c r="C38" s="44">
        <v>4966.5</v>
      </c>
      <c r="E38" s="35"/>
      <c r="F38" s="12"/>
      <c r="H38" s="12"/>
    </row>
    <row r="39" spans="1:13" ht="15">
      <c r="A39" s="53">
        <v>41365</v>
      </c>
      <c r="B39" s="44">
        <v>5168.6000000000004</v>
      </c>
      <c r="C39" s="44">
        <v>5191.2</v>
      </c>
      <c r="E39" s="35"/>
      <c r="F39" s="12"/>
      <c r="H39" s="12"/>
    </row>
    <row r="40" spans="1:13" ht="15">
      <c r="A40" s="53">
        <v>41395</v>
      </c>
      <c r="B40" s="44">
        <v>4914</v>
      </c>
      <c r="C40" s="44">
        <v>4926.6000000000004</v>
      </c>
      <c r="E40" s="35"/>
      <c r="F40" s="12"/>
      <c r="H40" s="12"/>
    </row>
    <row r="41" spans="1:13" s="38" customFormat="1" ht="15">
      <c r="A41" s="53">
        <v>41426</v>
      </c>
      <c r="B41" s="44">
        <v>4775.3999999999996</v>
      </c>
      <c r="C41" s="44">
        <v>4802.6000000000004</v>
      </c>
      <c r="E41" s="39"/>
      <c r="F41" s="40"/>
      <c r="H41" s="40"/>
    </row>
    <row r="42" spans="1:13" ht="15">
      <c r="A42" s="53">
        <v>41456</v>
      </c>
      <c r="B42" s="44">
        <v>5035.7</v>
      </c>
      <c r="C42" s="44">
        <v>5052</v>
      </c>
      <c r="E42" s="35"/>
      <c r="F42" s="12"/>
      <c r="H42" s="12"/>
    </row>
    <row r="43" spans="1:13" ht="15">
      <c r="A43" s="53">
        <v>41487</v>
      </c>
      <c r="B43" s="44">
        <v>5125.3</v>
      </c>
      <c r="C43" s="44">
        <v>5135</v>
      </c>
      <c r="E43" s="36"/>
      <c r="F43" s="12"/>
      <c r="H43" s="12"/>
    </row>
    <row r="44" spans="1:13" ht="15">
      <c r="A44" s="53">
        <v>41518</v>
      </c>
      <c r="B44" s="44">
        <v>5217.7</v>
      </c>
      <c r="C44" s="44">
        <v>5218.8999999999996</v>
      </c>
      <c r="E44" s="35"/>
      <c r="F44" s="12"/>
      <c r="H44" s="12"/>
    </row>
    <row r="45" spans="1:13" ht="15">
      <c r="A45" s="53">
        <v>41548</v>
      </c>
      <c r="B45" s="44">
        <v>5420.3</v>
      </c>
      <c r="C45" s="44">
        <v>5425.5</v>
      </c>
      <c r="E45" s="35"/>
      <c r="F45" s="12"/>
      <c r="H45" s="12"/>
    </row>
    <row r="46" spans="1:13" ht="15">
      <c r="A46" s="53">
        <v>41579</v>
      </c>
      <c r="B46" s="44">
        <v>5314.3</v>
      </c>
      <c r="C46" s="44">
        <v>5320</v>
      </c>
      <c r="E46" s="35"/>
      <c r="F46" s="12"/>
      <c r="H46" s="12"/>
    </row>
    <row r="47" spans="1:13" ht="15">
      <c r="A47" s="53">
        <v>41609</v>
      </c>
      <c r="B47" s="44">
        <v>5353.1</v>
      </c>
      <c r="C47" s="44">
        <v>5352.2</v>
      </c>
      <c r="E47" s="35"/>
      <c r="F47" s="12"/>
      <c r="H47" s="12"/>
    </row>
    <row r="48" spans="1:13" ht="15">
      <c r="A48" s="53">
        <v>41640</v>
      </c>
      <c r="B48" s="44">
        <v>5205.1000000000004</v>
      </c>
      <c r="C48" s="44">
        <v>5190</v>
      </c>
      <c r="E48" s="35"/>
      <c r="F48" s="12"/>
      <c r="H48" s="12"/>
    </row>
    <row r="49" spans="1:10" ht="15">
      <c r="A49" s="53">
        <v>41671</v>
      </c>
      <c r="B49" s="44">
        <v>5415.4</v>
      </c>
      <c r="C49" s="44">
        <v>5404.8</v>
      </c>
      <c r="E49" s="35"/>
      <c r="F49" s="12"/>
      <c r="H49" s="12"/>
    </row>
    <row r="50" spans="1:10" ht="15">
      <c r="A50" s="53">
        <v>41699</v>
      </c>
      <c r="B50" s="44">
        <v>5403</v>
      </c>
      <c r="C50" s="44">
        <v>5394.8</v>
      </c>
      <c r="E50" s="35"/>
      <c r="F50" s="12"/>
      <c r="H50" s="12"/>
    </row>
    <row r="51" spans="1:10" ht="15">
      <c r="A51" s="53">
        <v>41730</v>
      </c>
      <c r="B51" s="44">
        <v>5470.8</v>
      </c>
      <c r="C51" s="44">
        <v>5489.1</v>
      </c>
      <c r="E51" s="35"/>
      <c r="F51" s="12"/>
      <c r="H51" s="12"/>
    </row>
    <row r="52" spans="1:10" ht="15">
      <c r="A52" s="53">
        <v>41760</v>
      </c>
      <c r="B52" s="44">
        <v>5473.8</v>
      </c>
      <c r="C52" s="44">
        <v>5492.5</v>
      </c>
      <c r="E52" s="35"/>
      <c r="F52" s="12"/>
      <c r="H52" s="12"/>
    </row>
    <row r="53" spans="1:10" ht="15">
      <c r="A53" s="53">
        <v>41791</v>
      </c>
      <c r="B53" s="44">
        <v>5382</v>
      </c>
      <c r="C53" s="44">
        <v>5395.7</v>
      </c>
      <c r="E53" s="35"/>
      <c r="F53" s="12"/>
      <c r="H53" s="12"/>
    </row>
    <row r="54" spans="1:10" ht="15">
      <c r="A54" s="53">
        <v>41821</v>
      </c>
      <c r="B54" s="44">
        <v>5623.1</v>
      </c>
      <c r="C54" s="44">
        <v>5623.9</v>
      </c>
      <c r="E54" s="35"/>
      <c r="F54" s="12"/>
      <c r="H54" s="12"/>
    </row>
    <row r="55" spans="1:10" ht="15">
      <c r="A55" s="53">
        <v>41852</v>
      </c>
      <c r="B55" s="44">
        <v>5624.6</v>
      </c>
      <c r="C55" s="44">
        <v>5625.9</v>
      </c>
      <c r="E55" s="36"/>
      <c r="F55" s="12"/>
      <c r="H55" s="12"/>
    </row>
    <row r="56" spans="1:10" ht="15">
      <c r="A56" s="53">
        <v>41883</v>
      </c>
      <c r="B56" s="44">
        <v>5296.8</v>
      </c>
      <c r="C56" s="44">
        <v>5292.8</v>
      </c>
      <c r="E56" s="35"/>
      <c r="F56" s="12"/>
      <c r="H56" s="12"/>
    </row>
    <row r="57" spans="1:10" ht="15">
      <c r="A57" s="53">
        <v>41913</v>
      </c>
      <c r="B57" s="44">
        <v>5505.02</v>
      </c>
      <c r="C57" s="44">
        <v>5526.6</v>
      </c>
      <c r="E57" s="35"/>
      <c r="F57" s="12"/>
      <c r="H57" s="12"/>
    </row>
    <row r="58" spans="1:10" ht="15">
      <c r="A58" s="53">
        <v>41944</v>
      </c>
      <c r="B58" s="44">
        <v>5298.1</v>
      </c>
      <c r="C58" s="44">
        <v>5313</v>
      </c>
      <c r="E58" s="35"/>
      <c r="F58" s="12"/>
      <c r="H58" s="12"/>
      <c r="J58" s="12"/>
    </row>
    <row r="59" spans="1:10" ht="15">
      <c r="A59" s="53">
        <v>41974</v>
      </c>
      <c r="B59" s="44">
        <v>5388.6</v>
      </c>
      <c r="C59" s="44">
        <v>5411</v>
      </c>
      <c r="E59" s="35"/>
      <c r="F59" s="12"/>
      <c r="H59" s="12"/>
      <c r="J59" s="12"/>
    </row>
    <row r="60" spans="1:10" ht="15">
      <c r="A60" s="53">
        <v>42005</v>
      </c>
      <c r="B60" s="44">
        <v>5551.6</v>
      </c>
      <c r="C60" s="44">
        <v>5588.3</v>
      </c>
      <c r="E60" s="35"/>
      <c r="F60" s="12"/>
      <c r="H60" s="12"/>
      <c r="I60" s="12"/>
      <c r="J60" s="12"/>
    </row>
    <row r="61" spans="1:10" ht="15">
      <c r="A61" s="53">
        <v>42036</v>
      </c>
      <c r="B61" s="44">
        <v>5898.5</v>
      </c>
      <c r="C61" s="44">
        <v>5928.8</v>
      </c>
      <c r="E61" s="35"/>
      <c r="F61" s="12"/>
      <c r="H61" s="12"/>
      <c r="I61" s="12"/>
      <c r="J61" s="12"/>
    </row>
    <row r="62" spans="1:10" ht="15">
      <c r="A62" s="53">
        <v>42064</v>
      </c>
      <c r="B62" s="44">
        <v>5861.9</v>
      </c>
      <c r="C62" s="44">
        <v>5891.5</v>
      </c>
      <c r="E62" s="35"/>
      <c r="F62" s="12"/>
      <c r="H62" s="12"/>
      <c r="I62" s="12"/>
      <c r="J62" s="12"/>
    </row>
    <row r="63" spans="1:10" ht="15">
      <c r="A63" s="53">
        <v>42095</v>
      </c>
      <c r="B63" s="44">
        <v>5773.67</v>
      </c>
      <c r="C63" s="44">
        <v>5789.98</v>
      </c>
      <c r="E63" s="35"/>
      <c r="F63" s="12"/>
      <c r="H63" s="12"/>
      <c r="I63" s="12"/>
      <c r="J63" s="12"/>
    </row>
    <row r="64" spans="1:10" ht="15">
      <c r="A64" s="53">
        <v>42125</v>
      </c>
      <c r="B64" s="44">
        <v>5774.9</v>
      </c>
      <c r="C64" s="44">
        <v>5777.2</v>
      </c>
      <c r="E64" s="35"/>
      <c r="F64" s="12"/>
      <c r="H64" s="12"/>
      <c r="I64" s="12"/>
      <c r="J64" s="12"/>
    </row>
    <row r="65" spans="1:10" s="38" customFormat="1" ht="15">
      <c r="A65" s="53">
        <v>42156</v>
      </c>
      <c r="B65" s="44">
        <v>5451.2</v>
      </c>
      <c r="C65" s="44">
        <v>5459</v>
      </c>
      <c r="E65" s="39"/>
      <c r="F65" s="40"/>
      <c r="H65" s="40"/>
      <c r="I65" s="40"/>
      <c r="J65" s="40"/>
    </row>
    <row r="66" spans="1:10" ht="15">
      <c r="A66" s="53">
        <v>42186</v>
      </c>
      <c r="B66" s="44">
        <v>5681.7</v>
      </c>
      <c r="C66" s="44">
        <v>5699.2</v>
      </c>
      <c r="E66" s="35"/>
      <c r="F66" s="12"/>
      <c r="H66" s="12"/>
      <c r="I66" s="12"/>
      <c r="J66" s="12"/>
    </row>
    <row r="67" spans="1:10" ht="15">
      <c r="A67" s="53">
        <v>42217</v>
      </c>
      <c r="B67" s="44">
        <v>5222.1000000000004</v>
      </c>
      <c r="C67" s="44">
        <v>5207</v>
      </c>
      <c r="E67" s="36"/>
      <c r="F67" s="12"/>
      <c r="H67" s="12"/>
      <c r="I67" s="12"/>
      <c r="J67" s="12"/>
    </row>
    <row r="68" spans="1:10" ht="15">
      <c r="A68" s="53">
        <v>42248</v>
      </c>
      <c r="B68" s="44">
        <v>5058.6000000000004</v>
      </c>
      <c r="C68" s="44">
        <v>5021.6000000000004</v>
      </c>
      <c r="E68" s="35"/>
      <c r="F68" s="12"/>
      <c r="H68" s="12"/>
      <c r="I68" s="12"/>
      <c r="J68" s="12"/>
    </row>
    <row r="69" spans="1:10" ht="15">
      <c r="A69" s="53">
        <v>42278</v>
      </c>
      <c r="B69" s="44">
        <v>5288.6</v>
      </c>
      <c r="C69" s="44">
        <v>5239.3999999999996</v>
      </c>
      <c r="E69" s="35"/>
      <c r="F69" s="12"/>
      <c r="H69" s="12"/>
      <c r="I69" s="12"/>
      <c r="J69" s="12"/>
    </row>
    <row r="70" spans="1:10" ht="15">
      <c r="A70" s="53">
        <v>42309</v>
      </c>
      <c r="B70" s="44">
        <v>5218.2</v>
      </c>
      <c r="C70" s="44">
        <v>5188.6000000000004</v>
      </c>
      <c r="E70" s="35"/>
      <c r="F70" s="12"/>
      <c r="H70" s="12"/>
      <c r="I70" s="12"/>
      <c r="J70" s="12"/>
    </row>
    <row r="71" spans="1:10" ht="15">
      <c r="A71" s="53">
        <v>42339</v>
      </c>
      <c r="B71" s="44">
        <v>5344.6</v>
      </c>
      <c r="C71" s="44">
        <v>5295.9</v>
      </c>
      <c r="E71" s="35"/>
      <c r="F71" s="12"/>
      <c r="H71" s="12"/>
      <c r="I71" s="12"/>
      <c r="J71" s="12"/>
    </row>
    <row r="72" spans="1:10" ht="15">
      <c r="A72" s="53">
        <v>42370</v>
      </c>
      <c r="B72" s="44">
        <v>5056.6000000000004</v>
      </c>
      <c r="C72" s="44">
        <v>5005.5</v>
      </c>
      <c r="E72" s="35"/>
      <c r="F72" s="12"/>
      <c r="H72" s="12"/>
      <c r="I72" s="12"/>
      <c r="J72" s="12"/>
    </row>
    <row r="73" spans="1:10" ht="15">
      <c r="A73" s="53">
        <v>42401</v>
      </c>
      <c r="B73" s="44">
        <v>4947.8999999999996</v>
      </c>
      <c r="C73" s="44">
        <v>4880.8999999999996</v>
      </c>
      <c r="E73" s="35"/>
      <c r="F73" s="12"/>
      <c r="H73" s="12"/>
      <c r="I73" s="12"/>
      <c r="J73" s="12"/>
    </row>
    <row r="74" spans="1:10" ht="15">
      <c r="A74" s="53">
        <v>42430</v>
      </c>
      <c r="B74" s="44">
        <v>5151.8</v>
      </c>
      <c r="C74" s="44">
        <v>5082.8</v>
      </c>
      <c r="E74" s="35"/>
      <c r="F74" s="12"/>
      <c r="H74" s="12"/>
      <c r="I74" s="12"/>
      <c r="J74" s="12"/>
    </row>
    <row r="75" spans="1:10" ht="15">
      <c r="A75" s="53">
        <v>42461</v>
      </c>
      <c r="B75" s="44">
        <v>5316</v>
      </c>
      <c r="C75" s="44">
        <v>5252.2</v>
      </c>
      <c r="E75" s="35"/>
      <c r="F75" s="12"/>
      <c r="H75" s="12"/>
      <c r="I75" s="12"/>
      <c r="J75" s="12"/>
    </row>
    <row r="76" spans="1:10" ht="15">
      <c r="A76" s="53">
        <v>42491</v>
      </c>
      <c r="B76" s="44">
        <v>5447.8</v>
      </c>
      <c r="C76" s="44">
        <v>5378.6</v>
      </c>
      <c r="E76" s="35"/>
      <c r="F76" s="12"/>
      <c r="H76" s="12"/>
      <c r="I76" s="12"/>
      <c r="J76" s="12"/>
    </row>
    <row r="77" spans="1:10" ht="15">
      <c r="A77" s="54">
        <v>42522</v>
      </c>
      <c r="B77" s="55">
        <v>5310.4</v>
      </c>
      <c r="C77" s="55">
        <v>5233.3999999999996</v>
      </c>
      <c r="E77" s="35"/>
      <c r="F77" s="12"/>
      <c r="H77" s="12"/>
    </row>
    <row r="78" spans="1:10" ht="15">
      <c r="A78" s="52">
        <v>42552</v>
      </c>
      <c r="B78" s="44">
        <v>5644</v>
      </c>
      <c r="C78" s="44">
        <v>5562.4</v>
      </c>
      <c r="E78" s="35"/>
      <c r="F78" s="12"/>
      <c r="H78" s="12"/>
    </row>
    <row r="79" spans="1:10" ht="15">
      <c r="A79" s="53">
        <v>42583</v>
      </c>
      <c r="B79" s="44">
        <v>5529.4</v>
      </c>
      <c r="C79" s="44">
        <v>5433</v>
      </c>
      <c r="E79" s="36"/>
      <c r="F79" s="12"/>
      <c r="H79" s="12"/>
    </row>
    <row r="80" spans="1:10" ht="15">
      <c r="A80" s="53">
        <v>42614</v>
      </c>
      <c r="B80" s="44">
        <v>5525.2</v>
      </c>
      <c r="C80" s="44">
        <v>5435.9</v>
      </c>
      <c r="E80" s="35"/>
      <c r="F80" s="12"/>
      <c r="H80" s="12"/>
    </row>
    <row r="81" spans="1:8" ht="15">
      <c r="A81" s="52">
        <v>42644</v>
      </c>
      <c r="B81" s="44">
        <v>5402.4</v>
      </c>
      <c r="C81" s="44">
        <v>5317.7</v>
      </c>
      <c r="E81" s="35"/>
      <c r="F81" s="12"/>
      <c r="H81" s="12"/>
    </row>
    <row r="82" spans="1:8" ht="15">
      <c r="A82" s="53">
        <v>42675</v>
      </c>
      <c r="B82" s="44">
        <v>5502.4</v>
      </c>
      <c r="C82" s="44">
        <v>5440.5</v>
      </c>
      <c r="E82" s="35"/>
      <c r="F82" s="12"/>
      <c r="H82" s="12"/>
    </row>
    <row r="83" spans="1:8" ht="15">
      <c r="A83" s="53">
        <v>42705</v>
      </c>
      <c r="B83" s="44">
        <v>5719.1</v>
      </c>
      <c r="C83" s="44">
        <v>5665.8</v>
      </c>
      <c r="E83" s="35"/>
      <c r="F83" s="12"/>
      <c r="H83" s="12"/>
    </row>
    <row r="84" spans="1:8" ht="15">
      <c r="A84" s="52">
        <v>42736</v>
      </c>
      <c r="B84" s="44">
        <v>5675</v>
      </c>
      <c r="C84" s="44">
        <v>5620.9</v>
      </c>
      <c r="E84" s="35"/>
      <c r="F84" s="12"/>
      <c r="H84" s="12"/>
    </row>
    <row r="85" spans="1:8" ht="15">
      <c r="A85" s="53">
        <v>42767</v>
      </c>
      <c r="B85" s="44">
        <v>5761</v>
      </c>
      <c r="C85" s="44">
        <v>5712.2</v>
      </c>
      <c r="E85" s="35"/>
      <c r="F85" s="12"/>
      <c r="H85" s="12"/>
    </row>
    <row r="86" spans="1:8" ht="15">
      <c r="A86" s="53">
        <v>42795</v>
      </c>
      <c r="B86" s="44">
        <v>5903.8</v>
      </c>
      <c r="C86" s="44">
        <v>5864.9</v>
      </c>
      <c r="E86" s="35"/>
      <c r="F86" s="12"/>
      <c r="H86" s="12"/>
    </row>
    <row r="87" spans="1:8" ht="15">
      <c r="A87" s="52">
        <v>42826</v>
      </c>
      <c r="B87" s="44">
        <v>5947.6</v>
      </c>
      <c r="C87" s="44">
        <v>5924.1</v>
      </c>
      <c r="E87" s="35"/>
      <c r="F87" s="12"/>
      <c r="H87" s="12"/>
    </row>
    <row r="88" spans="1:8" ht="15">
      <c r="A88" s="53">
        <v>42856</v>
      </c>
      <c r="B88" s="44">
        <v>5761.3</v>
      </c>
      <c r="C88" s="44">
        <v>5724.6</v>
      </c>
      <c r="E88" s="35"/>
      <c r="F88" s="12"/>
      <c r="H88" s="12"/>
    </row>
    <row r="89" spans="1:8" s="38" customFormat="1" ht="15">
      <c r="A89" s="53">
        <v>42887</v>
      </c>
      <c r="B89" s="44">
        <v>5764</v>
      </c>
      <c r="C89" s="44">
        <v>5721.5</v>
      </c>
      <c r="E89" s="39"/>
      <c r="F89" s="40"/>
      <c r="H89" s="40"/>
    </row>
    <row r="90" spans="1:8" ht="15">
      <c r="A90" s="52">
        <v>42917</v>
      </c>
      <c r="B90" s="44">
        <v>5773.9</v>
      </c>
      <c r="C90" s="44">
        <v>5720.6</v>
      </c>
      <c r="E90" s="35"/>
      <c r="F90" s="12"/>
      <c r="H90" s="12"/>
    </row>
    <row r="91" spans="1:8" ht="15">
      <c r="A91" s="52">
        <v>42948</v>
      </c>
      <c r="B91" s="44">
        <v>5776.3</v>
      </c>
      <c r="C91" s="44">
        <v>5714.5</v>
      </c>
      <c r="E91" s="36"/>
      <c r="F91" s="12"/>
      <c r="H91" s="12"/>
    </row>
    <row r="92" spans="1:8" ht="15">
      <c r="A92" s="52">
        <v>42979</v>
      </c>
      <c r="B92" s="44">
        <v>5744.9</v>
      </c>
      <c r="C92" s="44">
        <v>5681.6</v>
      </c>
      <c r="E92" s="35"/>
      <c r="F92" s="12"/>
      <c r="H92" s="12"/>
    </row>
    <row r="93" spans="1:8" ht="15">
      <c r="A93" s="52">
        <v>43009</v>
      </c>
      <c r="B93" s="44">
        <v>5976.4</v>
      </c>
      <c r="C93" s="44">
        <v>5909</v>
      </c>
      <c r="E93" s="35"/>
      <c r="F93" s="12"/>
      <c r="H93" s="12"/>
    </row>
    <row r="94" spans="1:8" ht="15">
      <c r="A94" s="52">
        <v>43040</v>
      </c>
      <c r="B94" s="44">
        <v>6057.2</v>
      </c>
      <c r="C94" s="44">
        <v>5969.9</v>
      </c>
      <c r="E94" s="35"/>
      <c r="F94" s="12"/>
      <c r="H94" s="12"/>
    </row>
    <row r="95" spans="1:8" ht="15">
      <c r="A95" s="52">
        <v>43070</v>
      </c>
      <c r="B95" s="44">
        <v>6167.3</v>
      </c>
      <c r="C95" s="44">
        <v>6065.3</v>
      </c>
      <c r="E95" s="35"/>
      <c r="F95" s="12"/>
      <c r="H95" s="12"/>
    </row>
    <row r="96" spans="1:8" ht="15">
      <c r="A96" s="52">
        <v>43101</v>
      </c>
      <c r="B96" s="44">
        <v>6146.5</v>
      </c>
      <c r="C96" s="44">
        <v>6037.7</v>
      </c>
      <c r="E96" s="35"/>
      <c r="F96" s="12"/>
      <c r="H96" s="12"/>
    </row>
    <row r="97" spans="1:8" ht="15">
      <c r="A97" s="52">
        <v>43132</v>
      </c>
      <c r="B97" s="44">
        <v>6117.3</v>
      </c>
      <c r="C97" s="44">
        <v>6015.9</v>
      </c>
      <c r="E97" s="35"/>
      <c r="F97" s="12"/>
      <c r="H97" s="12"/>
    </row>
    <row r="98" spans="1:8" ht="15">
      <c r="A98" s="52">
        <v>43160</v>
      </c>
      <c r="B98" s="44">
        <v>5868.9</v>
      </c>
      <c r="C98" s="44">
        <v>5759.4</v>
      </c>
      <c r="E98" s="35"/>
      <c r="F98" s="12"/>
      <c r="H98" s="12"/>
    </row>
    <row r="99" spans="1:8" ht="15">
      <c r="A99" s="52">
        <v>43191</v>
      </c>
      <c r="B99" s="44">
        <v>6071.6</v>
      </c>
      <c r="C99" s="44">
        <v>5982.7</v>
      </c>
      <c r="E99" s="35"/>
      <c r="F99" s="12"/>
      <c r="H99" s="12"/>
    </row>
    <row r="100" spans="1:8" ht="15">
      <c r="A100" s="52">
        <v>43221</v>
      </c>
      <c r="B100" s="44">
        <v>6123.5</v>
      </c>
      <c r="C100" s="44">
        <v>6011.9</v>
      </c>
      <c r="E100" s="35"/>
      <c r="F100" s="12"/>
      <c r="H100" s="12"/>
    </row>
    <row r="101" spans="1:8" ht="15">
      <c r="A101" s="52">
        <v>43252</v>
      </c>
      <c r="B101" s="44">
        <v>6289.7</v>
      </c>
      <c r="C101" s="44">
        <v>6194.6</v>
      </c>
      <c r="E101" s="35"/>
      <c r="F101" s="12"/>
      <c r="H101" s="12"/>
    </row>
    <row r="102" spans="1:8" ht="15">
      <c r="A102" s="52">
        <v>43282</v>
      </c>
      <c r="B102" s="44">
        <v>6366.2</v>
      </c>
      <c r="C102" s="44">
        <v>6280.2</v>
      </c>
      <c r="E102" s="35"/>
      <c r="F102" s="12"/>
      <c r="H102" s="12"/>
    </row>
    <row r="103" spans="1:8" ht="15">
      <c r="A103" s="52">
        <v>43313</v>
      </c>
      <c r="B103" s="44">
        <v>6427.8</v>
      </c>
      <c r="C103" s="44">
        <v>6319.5</v>
      </c>
      <c r="E103" s="36"/>
      <c r="F103" s="12"/>
      <c r="H103" s="12"/>
    </row>
    <row r="104" spans="1:8" ht="15">
      <c r="A104" s="52">
        <v>43344</v>
      </c>
      <c r="B104" s="44">
        <v>6325.5</v>
      </c>
      <c r="C104" s="44">
        <v>6207.6</v>
      </c>
      <c r="E104" s="35"/>
      <c r="F104" s="12"/>
      <c r="H104" s="12"/>
    </row>
    <row r="105" spans="1:8" ht="15">
      <c r="A105" s="52">
        <v>43374</v>
      </c>
      <c r="B105" s="44">
        <v>5913.3</v>
      </c>
      <c r="C105" s="44">
        <v>5830.3</v>
      </c>
      <c r="E105" s="35"/>
      <c r="F105" s="12"/>
      <c r="H105" s="12"/>
    </row>
    <row r="106" spans="1:8" ht="15">
      <c r="A106" s="52">
        <v>43405</v>
      </c>
      <c r="B106" s="44">
        <v>5749.3</v>
      </c>
      <c r="C106" s="44">
        <v>5667.2</v>
      </c>
      <c r="E106" s="35"/>
      <c r="F106" s="12"/>
      <c r="H106" s="12"/>
    </row>
    <row r="107" spans="1:8" ht="15">
      <c r="A107" s="52">
        <v>43435</v>
      </c>
      <c r="B107" s="44">
        <v>5709.4</v>
      </c>
      <c r="C107" s="44">
        <v>5646.4</v>
      </c>
      <c r="E107" s="35"/>
      <c r="F107" s="12"/>
      <c r="H107" s="12"/>
    </row>
    <row r="108" spans="1:8" ht="15">
      <c r="A108" s="52">
        <v>43466</v>
      </c>
      <c r="B108" s="44">
        <v>5937.3</v>
      </c>
      <c r="C108" s="44">
        <v>5864.7</v>
      </c>
      <c r="E108" s="35"/>
      <c r="F108" s="12"/>
      <c r="H108" s="12"/>
    </row>
    <row r="109" spans="1:8" ht="15">
      <c r="A109" s="52">
        <v>43497</v>
      </c>
      <c r="B109" s="44">
        <v>6252.7</v>
      </c>
      <c r="C109" s="44">
        <v>6169</v>
      </c>
      <c r="E109" s="35"/>
      <c r="F109" s="12"/>
      <c r="H109" s="12"/>
    </row>
    <row r="110" spans="1:8" ht="15">
      <c r="A110" s="52">
        <v>43525</v>
      </c>
      <c r="B110" s="44">
        <v>6261.7</v>
      </c>
      <c r="C110" s="44">
        <v>6180.7</v>
      </c>
      <c r="E110" s="35"/>
      <c r="F110" s="12"/>
      <c r="H110" s="12"/>
    </row>
    <row r="111" spans="1:8" ht="15">
      <c r="A111" s="52">
        <v>43556</v>
      </c>
      <c r="B111" s="44">
        <v>6418.4</v>
      </c>
      <c r="C111" s="44">
        <v>6325.5</v>
      </c>
      <c r="E111" s="35"/>
      <c r="F111" s="12"/>
      <c r="H111" s="12"/>
    </row>
    <row r="112" spans="1:8" ht="15">
      <c r="A112" s="52">
        <v>43586</v>
      </c>
      <c r="B112" s="44">
        <v>6491.8</v>
      </c>
      <c r="C112" s="44">
        <v>6396.9</v>
      </c>
      <c r="E112" s="35"/>
      <c r="F112" s="12"/>
      <c r="H112" s="12"/>
    </row>
    <row r="113" spans="1:8" ht="15">
      <c r="A113" s="52">
        <v>43617</v>
      </c>
      <c r="B113" s="44">
        <v>6699.2</v>
      </c>
      <c r="C113" s="44">
        <v>6618.8</v>
      </c>
      <c r="E113" s="35"/>
      <c r="F113" s="12"/>
      <c r="H113" s="12"/>
    </row>
    <row r="114" spans="1:8" ht="15">
      <c r="A114" s="52">
        <v>43647</v>
      </c>
      <c r="B114" s="44">
        <v>6896.7</v>
      </c>
      <c r="C114" s="44">
        <v>6812.6</v>
      </c>
      <c r="E114" s="35"/>
      <c r="F114" s="12"/>
      <c r="H114" s="12"/>
    </row>
    <row r="115" spans="1:8" ht="15">
      <c r="A115" s="52">
        <v>43678</v>
      </c>
      <c r="B115" s="44">
        <v>6698.2</v>
      </c>
      <c r="C115" s="44">
        <v>6604.2</v>
      </c>
      <c r="E115" s="36"/>
      <c r="F115" s="12"/>
      <c r="H115" s="12"/>
    </row>
    <row r="116" spans="1:8" ht="15">
      <c r="A116" s="52">
        <v>43709</v>
      </c>
      <c r="B116" s="44">
        <v>6800.6</v>
      </c>
      <c r="C116" s="44">
        <v>6688.3</v>
      </c>
      <c r="E116" s="35"/>
      <c r="F116" s="12"/>
      <c r="H116" s="12"/>
    </row>
    <row r="117" spans="1:8" ht="15">
      <c r="A117" s="52">
        <v>43739</v>
      </c>
      <c r="B117" s="44">
        <v>6772.9</v>
      </c>
      <c r="C117" s="44">
        <v>6663.4</v>
      </c>
      <c r="E117" s="35"/>
      <c r="F117" s="12"/>
      <c r="H117" s="12"/>
    </row>
    <row r="118" spans="1:8" ht="15">
      <c r="A118" s="52">
        <v>43770</v>
      </c>
      <c r="B118" s="44">
        <v>6947.9</v>
      </c>
      <c r="C118" s="44">
        <v>6845.9</v>
      </c>
      <c r="E118" s="35"/>
      <c r="F118" s="12"/>
      <c r="H118" s="12"/>
    </row>
    <row r="119" spans="1:8" ht="15">
      <c r="A119" s="52">
        <v>43800</v>
      </c>
      <c r="B119" s="56">
        <v>6802.4</v>
      </c>
      <c r="C119" s="56">
        <v>6684.1</v>
      </c>
      <c r="E119" s="35"/>
      <c r="F119" s="12"/>
      <c r="H119" s="12"/>
    </row>
    <row r="120" spans="1:8" ht="15">
      <c r="A120" s="52">
        <v>43831</v>
      </c>
      <c r="B120" s="56">
        <v>7121.2</v>
      </c>
      <c r="C120" s="56">
        <v>7017.2</v>
      </c>
      <c r="E120" s="35"/>
      <c r="F120" s="12"/>
      <c r="H120" s="12"/>
    </row>
    <row r="121" spans="1:8" ht="15">
      <c r="A121" s="52">
        <v>43862</v>
      </c>
      <c r="B121" s="56">
        <v>6111.5</v>
      </c>
      <c r="C121" s="56">
        <v>6441.2</v>
      </c>
      <c r="E121" s="35"/>
      <c r="F121" s="12"/>
      <c r="H121" s="12"/>
    </row>
    <row r="122" spans="1:8" ht="15">
      <c r="A122" s="52">
        <v>43891</v>
      </c>
      <c r="B122" s="56">
        <v>5110.6000000000004</v>
      </c>
      <c r="C122" s="56">
        <v>5076.8</v>
      </c>
      <c r="E122" s="35"/>
      <c r="F122" s="12"/>
      <c r="H122" s="12"/>
    </row>
    <row r="123" spans="1:8" ht="15">
      <c r="A123" s="52">
        <v>43922</v>
      </c>
      <c r="B123" s="56">
        <v>5597.7</v>
      </c>
      <c r="C123" s="56">
        <v>5522.4</v>
      </c>
      <c r="E123" s="35"/>
      <c r="F123" s="12"/>
      <c r="H123" s="12"/>
    </row>
    <row r="124" spans="1:8" ht="15">
      <c r="A124" s="52">
        <v>43952</v>
      </c>
      <c r="B124" s="56">
        <v>5872.2</v>
      </c>
      <c r="C124" s="56">
        <v>5755.7</v>
      </c>
      <c r="E124" s="35"/>
      <c r="F124" s="12"/>
      <c r="H124" s="12"/>
    </row>
    <row r="125" spans="1:8" ht="15">
      <c r="A125" s="52">
        <v>43983</v>
      </c>
      <c r="B125" s="56">
        <v>6001.3</v>
      </c>
      <c r="C125" s="56">
        <v>5897.9</v>
      </c>
      <c r="E125" s="35"/>
      <c r="F125" s="12"/>
      <c r="H125" s="12"/>
    </row>
    <row r="126" spans="1:8" ht="15">
      <c r="A126" s="52">
        <v>44013</v>
      </c>
      <c r="B126" s="56">
        <v>6058.3</v>
      </c>
      <c r="C126" s="56">
        <v>5927.8</v>
      </c>
      <c r="E126" s="35"/>
      <c r="F126" s="12"/>
      <c r="H126" s="12"/>
    </row>
    <row r="127" spans="1:8" ht="15">
      <c r="A127" s="52">
        <v>44044</v>
      </c>
      <c r="B127" s="56">
        <v>6245.9</v>
      </c>
      <c r="C127" s="56">
        <v>6060.5</v>
      </c>
      <c r="E127" s="36"/>
      <c r="F127" s="12"/>
      <c r="H127" s="12"/>
    </row>
    <row r="128" spans="1:8" ht="15">
      <c r="A128" s="52">
        <v>44075</v>
      </c>
      <c r="B128" s="56">
        <v>6009.3</v>
      </c>
      <c r="C128" s="56">
        <v>5815.9</v>
      </c>
      <c r="E128" s="35"/>
      <c r="F128" s="12"/>
      <c r="H128" s="12"/>
    </row>
    <row r="129" spans="1:11" ht="15">
      <c r="A129" s="52">
        <v>44105</v>
      </c>
      <c r="B129" s="56">
        <v>6133.2</v>
      </c>
      <c r="C129" s="56">
        <v>5927.6</v>
      </c>
      <c r="E129" s="35"/>
      <c r="F129" s="12"/>
      <c r="H129" s="12"/>
    </row>
    <row r="130" spans="1:11" ht="15">
      <c r="A130" s="52">
        <v>44136</v>
      </c>
      <c r="B130" s="56">
        <v>6742.1</v>
      </c>
      <c r="C130" s="56">
        <v>6517.8</v>
      </c>
      <c r="E130" s="35"/>
      <c r="F130" s="12"/>
      <c r="H130" s="12"/>
    </row>
    <row r="131" spans="1:11" ht="15">
      <c r="A131" s="52">
        <v>44166</v>
      </c>
      <c r="B131" s="56">
        <v>6850.6</v>
      </c>
      <c r="C131" s="56">
        <v>6587.1</v>
      </c>
      <c r="E131" s="35"/>
      <c r="F131" s="12"/>
      <c r="H131" s="12"/>
    </row>
    <row r="132" spans="1:11" ht="15">
      <c r="A132" s="52">
        <v>44197</v>
      </c>
      <c r="B132" s="56">
        <v>6870.9</v>
      </c>
      <c r="C132" s="56">
        <v>6607.4</v>
      </c>
      <c r="E132" s="35"/>
      <c r="F132" s="12"/>
      <c r="H132" s="12"/>
    </row>
    <row r="133" spans="1:11" ht="15">
      <c r="A133" s="52">
        <v>44228</v>
      </c>
      <c r="B133" s="56">
        <v>6940.6</v>
      </c>
      <c r="C133" s="56">
        <v>6673.3</v>
      </c>
      <c r="E133" s="35"/>
      <c r="F133" s="12"/>
      <c r="H133" s="12"/>
    </row>
    <row r="134" spans="1:11" ht="15">
      <c r="A134" s="52">
        <v>44256</v>
      </c>
      <c r="B134" s="56">
        <v>6940.6</v>
      </c>
      <c r="C134" s="56">
        <v>6790.7</v>
      </c>
      <c r="E134" s="35"/>
      <c r="F134" s="12"/>
      <c r="H134" s="12"/>
    </row>
    <row r="135" spans="1:11" ht="15">
      <c r="A135" s="52">
        <v>44287</v>
      </c>
      <c r="B135" s="56">
        <v>7290.7</v>
      </c>
      <c r="C135" s="56">
        <v>7025.8</v>
      </c>
      <c r="E135" s="35"/>
      <c r="F135" s="12"/>
      <c r="H135" s="12"/>
    </row>
    <row r="136" spans="1:11" ht="15">
      <c r="A136" s="52">
        <v>44317</v>
      </c>
      <c r="B136" s="56">
        <v>7406.7</v>
      </c>
      <c r="C136" s="56">
        <v>7161.6</v>
      </c>
      <c r="E136" s="35"/>
      <c r="F136" s="12"/>
      <c r="H136" s="12"/>
    </row>
    <row r="137" spans="1:11" ht="15">
      <c r="A137" s="52">
        <v>44348</v>
      </c>
      <c r="B137" s="56">
        <v>7584.9</v>
      </c>
      <c r="C137" s="56">
        <v>7313</v>
      </c>
      <c r="E137" s="35"/>
      <c r="F137" s="12"/>
      <c r="H137" s="12"/>
    </row>
    <row r="138" spans="1:11" ht="15">
      <c r="A138" s="52">
        <v>44378</v>
      </c>
      <c r="B138" s="56">
        <v>7664.2</v>
      </c>
      <c r="C138" s="56">
        <v>7392.6</v>
      </c>
      <c r="E138" s="35"/>
      <c r="F138" s="12"/>
      <c r="H138" s="12"/>
    </row>
    <row r="139" spans="1:11" ht="15">
      <c r="A139" s="52">
        <v>44409</v>
      </c>
      <c r="B139" s="56">
        <v>7823.3</v>
      </c>
      <c r="C139" s="56">
        <v>7534.9</v>
      </c>
      <c r="E139" s="35"/>
      <c r="F139" s="12"/>
      <c r="H139" s="12"/>
      <c r="K139" s="41"/>
    </row>
    <row r="140" spans="1:11" ht="15">
      <c r="A140" s="52">
        <v>44440</v>
      </c>
      <c r="B140" s="56">
        <v>7629.7</v>
      </c>
      <c r="C140" s="56">
        <v>7332.2</v>
      </c>
      <c r="E140" s="35"/>
      <c r="F140" s="12"/>
      <c r="G140" s="12"/>
      <c r="H140" s="12"/>
      <c r="K140" s="41"/>
    </row>
    <row r="141" spans="1:11" ht="15">
      <c r="A141" s="52">
        <v>44470</v>
      </c>
      <c r="B141" s="57">
        <v>7639.1</v>
      </c>
      <c r="C141" s="57">
        <v>7323.7</v>
      </c>
      <c r="E141" s="35"/>
      <c r="F141" s="12"/>
      <c r="H141" s="12"/>
    </row>
    <row r="142" spans="1:11" ht="15">
      <c r="A142" s="52">
        <v>44501</v>
      </c>
      <c r="B142" s="56">
        <v>7587.4</v>
      </c>
      <c r="C142" s="56">
        <v>7256</v>
      </c>
      <c r="E142" s="35"/>
      <c r="F142" s="12"/>
      <c r="H142" s="12"/>
    </row>
    <row r="143" spans="1:11" ht="15">
      <c r="A143" s="52">
        <v>44531</v>
      </c>
      <c r="B143" s="56">
        <v>7779.2</v>
      </c>
      <c r="C143" s="56">
        <v>7444.6</v>
      </c>
      <c r="E143" s="35"/>
      <c r="F143" s="12"/>
      <c r="H143" s="12"/>
    </row>
    <row r="144" spans="1:11" ht="15">
      <c r="A144" s="52">
        <v>44562</v>
      </c>
      <c r="B144" s="45">
        <v>7268.3</v>
      </c>
      <c r="C144" s="45">
        <v>6971.6</v>
      </c>
      <c r="E144" s="35"/>
      <c r="F144" s="12"/>
      <c r="H144" s="12"/>
    </row>
    <row r="145" spans="1:8" ht="15">
      <c r="A145" s="52">
        <v>44593</v>
      </c>
      <c r="B145" s="45">
        <v>7323.2</v>
      </c>
      <c r="C145" s="45">
        <v>7049.1</v>
      </c>
      <c r="E145" s="35"/>
      <c r="F145" s="12"/>
      <c r="H145" s="12"/>
    </row>
    <row r="146" spans="1:8" ht="15">
      <c r="A146" s="52">
        <v>44621</v>
      </c>
      <c r="B146" s="45">
        <v>7789.6</v>
      </c>
      <c r="C146" s="45">
        <v>7499.6</v>
      </c>
      <c r="E146" s="35"/>
      <c r="F146" s="12"/>
      <c r="H146" s="12"/>
    </row>
    <row r="147" spans="1:8" ht="15">
      <c r="A147" s="52">
        <v>44652</v>
      </c>
      <c r="B147" s="45">
        <v>7724.8</v>
      </c>
      <c r="C147" s="44">
        <v>7435</v>
      </c>
      <c r="E147" s="35"/>
      <c r="F147" s="12"/>
      <c r="H147" s="12"/>
    </row>
    <row r="148" spans="1:8" ht="15">
      <c r="A148" s="52">
        <v>44682</v>
      </c>
      <c r="B148" s="45">
        <v>7455.2</v>
      </c>
      <c r="C148" s="45">
        <v>7211.2</v>
      </c>
      <c r="E148" s="35"/>
      <c r="F148" s="12"/>
      <c r="H148" s="12"/>
    </row>
    <row r="149" spans="1:8" ht="15">
      <c r="A149" s="52">
        <v>44713</v>
      </c>
      <c r="B149" s="45">
        <v>6746.5</v>
      </c>
      <c r="C149" s="45">
        <v>6568.1</v>
      </c>
      <c r="E149" s="35"/>
      <c r="F149" s="12"/>
      <c r="H149" s="12"/>
    </row>
    <row r="150" spans="1:8" ht="15">
      <c r="A150" s="52">
        <v>44743</v>
      </c>
      <c r="B150" s="45">
        <v>7173.8</v>
      </c>
      <c r="C150" s="44">
        <v>6945.21</v>
      </c>
      <c r="E150" s="35"/>
      <c r="F150" s="12"/>
      <c r="H150" s="12"/>
    </row>
    <row r="151" spans="1:8" ht="15">
      <c r="A151" s="52">
        <v>44774</v>
      </c>
      <c r="B151" s="45">
        <v>7226.1</v>
      </c>
      <c r="C151" s="44">
        <v>6986.8</v>
      </c>
      <c r="E151" s="35"/>
      <c r="F151" s="12"/>
      <c r="H151" s="12"/>
    </row>
    <row r="152" spans="1:8" ht="15">
      <c r="A152" s="52">
        <v>44805</v>
      </c>
      <c r="B152" s="45">
        <v>6678.7</v>
      </c>
      <c r="C152" s="44">
        <v>6474.2</v>
      </c>
      <c r="E152" s="35"/>
      <c r="F152" s="12"/>
      <c r="H152" s="12"/>
    </row>
    <row r="153" spans="1:8" ht="15">
      <c r="A153" s="52">
        <v>44835</v>
      </c>
      <c r="B153" s="45">
        <v>7054.8</v>
      </c>
      <c r="C153" s="44">
        <v>6863.5</v>
      </c>
      <c r="E153" s="35"/>
      <c r="F153" s="12"/>
      <c r="H153" s="12"/>
    </row>
    <row r="154" spans="1:8" ht="15">
      <c r="A154" s="52">
        <v>44866</v>
      </c>
      <c r="B154" s="45">
        <v>7480.7</v>
      </c>
      <c r="C154" s="44">
        <v>7284.2</v>
      </c>
      <c r="E154" s="35"/>
      <c r="F154" s="12"/>
      <c r="H154" s="12"/>
    </row>
    <row r="155" spans="1:8" ht="15">
      <c r="A155" s="52">
        <v>44896</v>
      </c>
      <c r="B155" s="45">
        <v>7221.7</v>
      </c>
      <c r="C155" s="44">
        <v>7038.7</v>
      </c>
      <c r="E155" s="35"/>
      <c r="F155" s="12"/>
      <c r="H155" s="12"/>
    </row>
    <row r="156" spans="1:8" ht="15">
      <c r="A156" s="52">
        <v>44927</v>
      </c>
      <c r="B156" s="45">
        <v>7686.1</v>
      </c>
      <c r="C156" s="44">
        <v>7476.7</v>
      </c>
      <c r="E156" s="35"/>
      <c r="F156" s="12"/>
      <c r="H156" s="12"/>
    </row>
    <row r="157" spans="1:8" ht="15">
      <c r="A157" s="52">
        <v>44958</v>
      </c>
      <c r="B157" s="44">
        <v>7458</v>
      </c>
      <c r="C157" s="44">
        <v>7258.4</v>
      </c>
      <c r="E157" s="35"/>
      <c r="F157" s="12"/>
      <c r="H157" s="12"/>
    </row>
    <row r="158" spans="1:8" ht="15">
      <c r="A158" s="52">
        <v>44986</v>
      </c>
      <c r="B158" s="45">
        <v>7373.3</v>
      </c>
      <c r="C158" s="44">
        <v>7177.8</v>
      </c>
      <c r="E158" s="35"/>
      <c r="F158" s="12"/>
      <c r="H158" s="12"/>
    </row>
    <row r="159" spans="1:8" ht="15">
      <c r="A159" s="52">
        <v>45017</v>
      </c>
      <c r="B159" s="44">
        <v>7501</v>
      </c>
      <c r="C159" s="44">
        <v>7309.2</v>
      </c>
      <c r="E159" s="35"/>
      <c r="F159" s="12"/>
      <c r="H159" s="12"/>
    </row>
    <row r="160" spans="1:8" ht="15">
      <c r="A160" s="93">
        <v>45047</v>
      </c>
      <c r="B160" s="63">
        <v>7273.5</v>
      </c>
      <c r="C160" s="94">
        <v>7091.3</v>
      </c>
      <c r="E160" s="35"/>
      <c r="F160" s="12"/>
      <c r="H160" s="12"/>
    </row>
    <row r="161" spans="1:5" ht="15">
      <c r="A161" s="93">
        <v>45078</v>
      </c>
      <c r="B161" s="63">
        <v>7401.5</v>
      </c>
      <c r="C161" s="63">
        <v>7203.3</v>
      </c>
      <c r="E161" s="35"/>
    </row>
    <row r="162" spans="1:5" ht="15">
      <c r="A162" s="93">
        <v>45108</v>
      </c>
      <c r="B162" s="63">
        <v>7622.2</v>
      </c>
      <c r="C162" s="63">
        <v>7410.4</v>
      </c>
      <c r="E162" s="35"/>
    </row>
    <row r="163" spans="1:5" ht="15">
      <c r="A163" s="93">
        <v>45139</v>
      </c>
      <c r="B163" s="63">
        <v>7517.8</v>
      </c>
      <c r="C163" s="63">
        <v>7305.3</v>
      </c>
      <c r="E163" s="35"/>
    </row>
    <row r="164" spans="1:5" ht="15">
      <c r="A164" s="93">
        <v>45170</v>
      </c>
      <c r="B164" s="63">
        <v>7249.7</v>
      </c>
      <c r="C164" s="63">
        <v>7084.6</v>
      </c>
      <c r="E164" s="35"/>
    </row>
    <row r="165" spans="1:5" ht="15">
      <c r="A165" s="93">
        <v>45200</v>
      </c>
      <c r="B165" s="63">
        <v>6967.5</v>
      </c>
      <c r="C165" s="63">
        <v>6780.4</v>
      </c>
      <c r="E165" s="35"/>
    </row>
    <row r="166" spans="1:5" ht="15">
      <c r="A166" s="93">
        <v>45231</v>
      </c>
      <c r="B166" s="63">
        <v>7297.7</v>
      </c>
      <c r="C166" s="63">
        <v>7087.3</v>
      </c>
      <c r="E166" s="35"/>
    </row>
    <row r="167" spans="1:5" ht="15">
      <c r="A167" s="93">
        <v>45261</v>
      </c>
      <c r="B167" s="63">
        <v>7829.5</v>
      </c>
      <c r="C167" s="63">
        <v>7590.8</v>
      </c>
      <c r="E167" s="35"/>
    </row>
    <row r="168" spans="1:5" ht="15">
      <c r="A168" s="52">
        <v>45292</v>
      </c>
      <c r="B168" s="63">
        <v>7912.8</v>
      </c>
      <c r="C168" s="63">
        <v>7680.7</v>
      </c>
      <c r="E168" s="35"/>
    </row>
    <row r="169" spans="1:5" ht="15">
      <c r="A169" s="52">
        <v>45323</v>
      </c>
      <c r="B169" s="63">
        <v>7959.5</v>
      </c>
      <c r="C169" s="63">
        <v>7698.7</v>
      </c>
      <c r="E169" s="35"/>
    </row>
    <row r="170" spans="1:5" ht="15">
      <c r="A170" s="52">
        <v>45352</v>
      </c>
      <c r="B170" s="63">
        <v>8153.7</v>
      </c>
      <c r="C170" s="63">
        <v>7896.9</v>
      </c>
      <c r="E170" s="35"/>
    </row>
    <row r="171" spans="1:5" ht="15">
      <c r="A171" s="52">
        <v>45383</v>
      </c>
      <c r="B171" s="44">
        <v>7932</v>
      </c>
      <c r="C171" s="63">
        <v>7664.1</v>
      </c>
      <c r="E171" s="35"/>
    </row>
    <row r="172" spans="1:5" ht="15">
      <c r="A172" s="52">
        <v>45413</v>
      </c>
      <c r="B172" s="44">
        <v>7970.8</v>
      </c>
      <c r="C172" s="63">
        <v>7701.7</v>
      </c>
      <c r="E172" s="35"/>
    </row>
    <row r="173" spans="1:5" ht="15">
      <c r="A173" s="93">
        <v>45444</v>
      </c>
      <c r="B173" s="44">
        <v>8013.8</v>
      </c>
      <c r="C173" s="63">
        <v>7767.5</v>
      </c>
      <c r="E173" s="35"/>
    </row>
    <row r="174" spans="1:5" ht="15">
      <c r="A174" s="93">
        <v>45474</v>
      </c>
      <c r="B174" s="94">
        <v>8320.4</v>
      </c>
      <c r="C174" s="63">
        <v>8092.3</v>
      </c>
      <c r="E174" s="35"/>
    </row>
    <row r="175" spans="1:5" ht="15">
      <c r="A175" s="93">
        <v>45505</v>
      </c>
      <c r="B175" s="94">
        <v>8316.7000000000007</v>
      </c>
      <c r="C175" s="63">
        <v>8091.9</v>
      </c>
      <c r="E175" s="35"/>
    </row>
    <row r="176" spans="1:5" ht="15">
      <c r="A176" s="93">
        <v>45536</v>
      </c>
      <c r="B176" s="94">
        <v>8538.4</v>
      </c>
      <c r="C176" s="63">
        <v>8269.7999999999993</v>
      </c>
    </row>
    <row r="177" spans="1:4" ht="15">
      <c r="A177" s="93">
        <v>45566</v>
      </c>
      <c r="B177" s="94">
        <v>8422.1</v>
      </c>
      <c r="C177" s="94">
        <v>8160</v>
      </c>
    </row>
    <row r="178" spans="1:4" ht="15">
      <c r="A178" s="93">
        <v>45597</v>
      </c>
      <c r="B178" s="94">
        <v>8699.1</v>
      </c>
      <c r="C178" s="94">
        <v>8436.2000000000007</v>
      </c>
    </row>
    <row r="179" spans="1:4" ht="15">
      <c r="A179" s="93">
        <v>45627</v>
      </c>
      <c r="B179" s="94">
        <v>8420.5</v>
      </c>
      <c r="C179" s="94">
        <v>8159.1</v>
      </c>
    </row>
    <row r="180" spans="1:4" ht="15">
      <c r="A180" s="93">
        <v>45658</v>
      </c>
      <c r="B180" s="94">
        <v>8789.7000000000007</v>
      </c>
      <c r="C180" s="94">
        <v>8532.2999999999993</v>
      </c>
    </row>
    <row r="181" spans="1:4" ht="15">
      <c r="A181" s="93">
        <v>45689</v>
      </c>
      <c r="B181" s="94">
        <v>8403.9</v>
      </c>
      <c r="C181" s="94">
        <v>8172.4</v>
      </c>
    </row>
    <row r="182" spans="1:4" ht="15">
      <c r="A182" s="93">
        <v>45717</v>
      </c>
      <c r="B182" s="94">
        <v>8053.2</v>
      </c>
      <c r="C182" s="94">
        <v>7843.4</v>
      </c>
    </row>
    <row r="183" spans="1:4" ht="15">
      <c r="A183" s="93">
        <v>45748</v>
      </c>
      <c r="B183" s="94">
        <v>8341</v>
      </c>
      <c r="C183" s="94">
        <v>8126.2</v>
      </c>
      <c r="D183" s="93"/>
    </row>
    <row r="184" spans="1:4" ht="15">
      <c r="A184" s="93"/>
      <c r="B184" s="94"/>
      <c r="C184" s="94"/>
      <c r="D184" s="93"/>
    </row>
  </sheetData>
  <pageMargins left="0.7" right="0.7" top="0.75" bottom="0.75" header="0.3" footer="0.3"/>
  <pageSetup paperSize="9" orientation="portrait" horizontalDpi="300" r:id="rId1"/>
  <headerFooter>
    <oddHeader>&amp;C&amp;"Calibri"&amp;12&amp;KFF0000OFFICIAL&amp;1#</oddHeader>
    <oddFooter>&amp;C&amp;1#&amp;"Calibri"&amp;12&amp;KFF0000OFFICIAL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2AD7C9A57124DAB1D5783A209521D" ma:contentTypeVersion="12" ma:contentTypeDescription="Create a new document." ma:contentTypeScope="" ma:versionID="d38042105af14d1b804c50c810e2a75c">
  <xsd:schema xmlns:xsd="http://www.w3.org/2001/XMLSchema" xmlns:xs="http://www.w3.org/2001/XMLSchema" xmlns:p="http://schemas.microsoft.com/office/2006/metadata/properties" xmlns:ns2="78674513-5ce2-4d35-b7ce-d5021283084a" xmlns:ns3="42f60cc9-a228-4fcd-8606-0b26cf094afb" targetNamespace="http://schemas.microsoft.com/office/2006/metadata/properties" ma:root="true" ma:fieldsID="afc871a67ea41eed548d61f83fe960f5" ns2:_="" ns3:_="">
    <xsd:import namespace="78674513-5ce2-4d35-b7ce-d5021283084a"/>
    <xsd:import namespace="42f60cc9-a228-4fcd-8606-0b26cf094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74513-5ce2-4d35-b7ce-d5021283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9a74cbd-bcda-4e2a-9850-f2d88d4ffda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2f60cc9-a228-4fcd-8606-0b26cf094a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e0e478-a7f8-4f50-9cea-df05d31c519c}" ma:internalName="TaxCatchAll" ma:showField="CatchAllData" ma:web="42f60cc9-a228-4fcd-8606-0b26cf094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2f60cc9-a228-4fcd-8606-0b26cf094afb" xsi:nil="true"/>
    <lcf76f155ced4ddcb4097134ff3c332f xmlns="78674513-5ce2-4d35-b7ce-d502128308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0A8D7-EE07-4C8E-AD44-794A941E9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674513-5ce2-4d35-b7ce-d5021283084a"/>
    <ds:schemaRef ds:uri="42f60cc9-a228-4fcd-8606-0b26cf094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7FA731-B04D-4056-81DE-AE42FE2959AF}">
  <ds:schemaRefs>
    <ds:schemaRef ds:uri="http://www.w3.org/XML/1998/namespace"/>
    <ds:schemaRef ds:uri="http://schemas.microsoft.com/office/infopath/2007/PartnerControls"/>
    <ds:schemaRef ds:uri="http://schemas.microsoft.com/office/2006/documentManagement/types"/>
    <ds:schemaRef ds:uri="http://purl.org/dc/terms/"/>
    <ds:schemaRef ds:uri="42f60cc9-a228-4fcd-8606-0b26cf094afb"/>
    <ds:schemaRef ds:uri="http://schemas.openxmlformats.org/package/2006/metadata/core-properties"/>
    <ds:schemaRef ds:uri="http://purl.org/dc/elements/1.1/"/>
    <ds:schemaRef ds:uri="78674513-5ce2-4d35-b7ce-d5021283084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BD2455E-6D17-44C7-8D2B-1205AB49FD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Ch.5 Finance</vt:lpstr>
      <vt:lpstr>5.1 Business interest rates </vt:lpstr>
      <vt:lpstr>5.2 Housing and cash interest r</vt:lpstr>
      <vt:lpstr>5.3 Lending for housing </vt:lpstr>
      <vt:lpstr>5.4 Home loan affordability </vt:lpstr>
      <vt:lpstr>5.5 Stock exchange indexes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McGann, Christopher (DPS)</dc:creator>
  <cp:lastModifiedBy>Puckering, Amelia (DPS)</cp:lastModifiedBy>
  <dcterms:created xsi:type="dcterms:W3CDTF">2022-05-02T05:23:06Z</dcterms:created>
  <dcterms:modified xsi:type="dcterms:W3CDTF">2025-05-30T05:25:38Z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ddafa8-020c-475f-9b90-e933059521af_Enabled">
    <vt:lpwstr>true</vt:lpwstr>
  </property>
  <property fmtid="{D5CDD505-2E9C-101B-9397-08002B2CF9AE}" pid="3" name="MSIP_Label_c5ddafa8-020c-475f-9b90-e933059521af_SetDate">
    <vt:lpwstr>2023-05-04T01:01:26Z</vt:lpwstr>
  </property>
  <property fmtid="{D5CDD505-2E9C-101B-9397-08002B2CF9AE}" pid="4" name="MSIP_Label_c5ddafa8-020c-475f-9b90-e933059521af_Method">
    <vt:lpwstr>Privileged</vt:lpwstr>
  </property>
  <property fmtid="{D5CDD505-2E9C-101B-9397-08002B2CF9AE}" pid="5" name="MSIP_Label_c5ddafa8-020c-475f-9b90-e933059521af_Name">
    <vt:lpwstr>Official</vt:lpwstr>
  </property>
  <property fmtid="{D5CDD505-2E9C-101B-9397-08002B2CF9AE}" pid="6" name="MSIP_Label_c5ddafa8-020c-475f-9b90-e933059521af_SiteId">
    <vt:lpwstr>f6214c15-3a99-47d1-b862-c9648e927316</vt:lpwstr>
  </property>
  <property fmtid="{D5CDD505-2E9C-101B-9397-08002B2CF9AE}" pid="7" name="MSIP_Label_c5ddafa8-020c-475f-9b90-e933059521af_ActionId">
    <vt:lpwstr>a7fd5535-ac9f-41d0-a7d1-0ce6b8ba9070</vt:lpwstr>
  </property>
  <property fmtid="{D5CDD505-2E9C-101B-9397-08002B2CF9AE}" pid="8" name="MSIP_Label_c5ddafa8-020c-475f-9b90-e933059521af_ContentBits">
    <vt:lpwstr>3</vt:lpwstr>
  </property>
  <property fmtid="{D5CDD505-2E9C-101B-9397-08002B2CF9AE}" pid="9" name="ContentTypeId">
    <vt:lpwstr>0x01010003B2AD7C9A57124DAB1D5783A209521D</vt:lpwstr>
  </property>
  <property fmtid="{D5CDD505-2E9C-101B-9397-08002B2CF9AE}" pid="10" name="Order">
    <vt:r8>100</vt:r8>
  </property>
  <property fmtid="{D5CDD505-2E9C-101B-9397-08002B2CF9AE}" pid="11" name="_ExtendedDescription">
    <vt:lpwstr/>
  </property>
  <property fmtid="{D5CDD505-2E9C-101B-9397-08002B2CF9AE}" pid="12" name="MediaServiceImageTags">
    <vt:lpwstr/>
  </property>
</Properties>
</file>