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lockStructure="1"/>
  <bookViews>
    <workbookView xWindow="120" yWindow="390" windowWidth="24915" windowHeight="11835"/>
  </bookViews>
  <sheets>
    <sheet name="Agency reporting template" sheetId="1" r:id="rId1"/>
    <sheet name="Sheet1" sheetId="2" r:id="rId2"/>
  </sheets>
  <definedNames>
    <definedName name="_ftn1" localSheetId="0">'Agency reporting template'!#REF!</definedName>
    <definedName name="_ftn2" localSheetId="0">'Agency reporting template'!#REF!</definedName>
    <definedName name="_ftn3" localSheetId="0">'Agency reporting template'!#REF!</definedName>
    <definedName name="_ftnref1" localSheetId="0">'Agency reporting template'!#REF!</definedName>
    <definedName name="_ftnref2" localSheetId="0">'Agency reporting template'!#REF!</definedName>
    <definedName name="_ftnref3" localSheetId="0">'Agency reporting template'!#REF!</definedName>
    <definedName name="_Hlk291055818" localSheetId="0">'Agency reporting template'!$A$219</definedName>
    <definedName name="OLE_LINK7" localSheetId="0">'Agency reporting template'!$A$1</definedName>
    <definedName name="_xlnm.Print_Area" localSheetId="0">'Agency reporting template'!$A$1:$B$223</definedName>
  </definedNames>
  <calcPr calcId="145621"/>
</workbook>
</file>

<file path=xl/calcChain.xml><?xml version="1.0" encoding="utf-8"?>
<calcChain xmlns="http://schemas.openxmlformats.org/spreadsheetml/2006/main">
  <c r="B219" i="1" l="1"/>
  <c r="B36" i="1" l="1"/>
  <c r="B38" i="1" s="1"/>
  <c r="B12" i="1" s="1"/>
  <c r="B15" i="1" s="1"/>
  <c r="B37" i="1"/>
  <c r="B26" i="1"/>
  <c r="B27" i="1" s="1"/>
  <c r="A28" i="1" s="1"/>
  <c r="B25" i="1"/>
  <c r="B31" i="1"/>
  <c r="B35" i="1"/>
  <c r="B24" i="1"/>
  <c r="B20" i="1"/>
  <c r="B7" i="1" l="1"/>
</calcChain>
</file>

<file path=xl/sharedStrings.xml><?xml version="1.0" encoding="utf-8"?>
<sst xmlns="http://schemas.openxmlformats.org/spreadsheetml/2006/main" count="245" uniqueCount="202">
  <si>
    <t>Totals</t>
  </si>
  <si>
    <t xml:space="preserve">Summary of External Legal Services Expenditure </t>
  </si>
  <si>
    <t>Counsel</t>
  </si>
  <si>
    <t>Professional Fees</t>
  </si>
  <si>
    <t xml:space="preserve">Aitken Partners </t>
  </si>
  <si>
    <t xml:space="preserve">Allen &amp; Overy </t>
  </si>
  <si>
    <t>Ashurst</t>
  </si>
  <si>
    <t>Australian Government Solicitor</t>
  </si>
  <si>
    <t>Baker &amp; McKenzie</t>
  </si>
  <si>
    <t>Banki Haddock Fiora</t>
  </si>
  <si>
    <t>Bartier Perry</t>
  </si>
  <si>
    <t>Bradley Allen Love Lawyers</t>
  </si>
  <si>
    <t>Chamberlains Law Firm</t>
  </si>
  <si>
    <t>Clayton Utz</t>
  </si>
  <si>
    <t>Clifford Chance</t>
  </si>
  <si>
    <t xml:space="preserve">Cornwall Stodart </t>
  </si>
  <si>
    <t>Corrs Chambers Westgarth</t>
  </si>
  <si>
    <t>Craddock Murray Neumann Lawyers</t>
  </si>
  <si>
    <t>Curwoods Lawyers</t>
  </si>
  <si>
    <t>DLA Piper</t>
  </si>
  <si>
    <t>Eakin McCaffery Cox</t>
  </si>
  <si>
    <t>FAL Lawyers</t>
  </si>
  <si>
    <t>FCB Group</t>
  </si>
  <si>
    <t>Finlaysons</t>
  </si>
  <si>
    <t>FOI Solutions</t>
  </si>
  <si>
    <t>Gadens Lawyers Melbourne</t>
  </si>
  <si>
    <t>Gilbert + Tobin</t>
  </si>
  <si>
    <t>Grace Lawyers</t>
  </si>
  <si>
    <t>Griffin Legal</t>
  </si>
  <si>
    <t>Hall &amp; Wilcox</t>
  </si>
  <si>
    <t>Harmers Workplace Lawyers</t>
  </si>
  <si>
    <t>Henry Davis York</t>
  </si>
  <si>
    <t>Herbert Smith Freehills</t>
  </si>
  <si>
    <t>HopgoodGanim</t>
  </si>
  <si>
    <t>HR Legal</t>
  </si>
  <si>
    <t>HWL Ebsworth Lawyers</t>
  </si>
  <si>
    <t>Hynes Legal</t>
  </si>
  <si>
    <t>Johnson Winter &amp; Slattery</t>
  </si>
  <si>
    <t>Kemp Strang</t>
  </si>
  <si>
    <t>K&amp;L Gates</t>
  </si>
  <si>
    <t>Littles Lawyers</t>
  </si>
  <si>
    <t>Lobban McNally Lawyers</t>
  </si>
  <si>
    <t>Maddocks</t>
  </si>
  <si>
    <t>Maurice Blackburn</t>
  </si>
  <si>
    <t>McCullough Robertson</t>
  </si>
  <si>
    <t>Megan Dyson</t>
  </si>
  <si>
    <t xml:space="preserve">Meridian Lawyers </t>
  </si>
  <si>
    <t>Mills Oakley Lawyers</t>
  </si>
  <si>
    <t>Minter Ellison Lawyers</t>
  </si>
  <si>
    <t>Moray &amp; Agnew Lawyers</t>
  </si>
  <si>
    <t>Piper Alderman</t>
  </si>
  <si>
    <t>Proximity Legal</t>
  </si>
  <si>
    <t>Roberts Nehmer McKee Lawyers</t>
  </si>
  <si>
    <t>Rostron Carlyle Solicitors</t>
  </si>
  <si>
    <t xml:space="preserve">Russell Kennedy </t>
  </si>
  <si>
    <t>Salvos Legal</t>
  </si>
  <si>
    <t xml:space="preserve">Simpsons Solicitors </t>
  </si>
  <si>
    <t>Sparke Helmore</t>
  </si>
  <si>
    <t>SRB Legal</t>
  </si>
  <si>
    <t>Switch Legal</t>
  </si>
  <si>
    <t>Fisher Jeffries</t>
  </si>
  <si>
    <t>Commentary</t>
  </si>
  <si>
    <t>Please outline any analysis you wish to provide relating to the expenditure figures provided above (optional to complete)</t>
  </si>
  <si>
    <t>Overseas firms (single total figure, individual firm names not required)</t>
  </si>
  <si>
    <t>Other: (please specify)</t>
  </si>
  <si>
    <t>Other non-LSMUL firms</t>
  </si>
  <si>
    <t>Total (External + Internal) Expenditure</t>
  </si>
  <si>
    <t>Total Internal Legal Services Expenditure</t>
  </si>
  <si>
    <t>Total External Legal Services Expenditure</t>
  </si>
  <si>
    <t>Total value of briefs to Counsel</t>
  </si>
  <si>
    <t>Total value of disbursements (excluding counsel)</t>
  </si>
  <si>
    <t>Total value of professional fees paid</t>
  </si>
  <si>
    <t>Number of direct briefs to male Counsel</t>
  </si>
  <si>
    <t>Number of direct briefs to female Counsel</t>
  </si>
  <si>
    <t>Number of indirect briefs to male counsel</t>
  </si>
  <si>
    <t>Number of indirect briefs to female counsel</t>
  </si>
  <si>
    <t>For information only: Total number of briefs to male counsel</t>
  </si>
  <si>
    <t>For information only: Total number of briefs to female counsel</t>
  </si>
  <si>
    <t>Total number of direct briefs to counsel</t>
  </si>
  <si>
    <t>Total number of indirect briefs to counsel</t>
  </si>
  <si>
    <t>Total value of direct briefs to male counsel</t>
  </si>
  <si>
    <t>Total value of direct briefs to female counsel</t>
  </si>
  <si>
    <t>Total value of indirect briefs to male counsel</t>
  </si>
  <si>
    <t>Total value of indirect briefs to female counsel</t>
  </si>
  <si>
    <t>For information only: Total value of briefs to male counsel</t>
  </si>
  <si>
    <t>For information only: Total value of briefs to female counsel</t>
  </si>
  <si>
    <t>Total value of direct briefs to counsel</t>
  </si>
  <si>
    <t>Total value of indirect briefs to counsel</t>
  </si>
  <si>
    <t>For information only: Total number of briefs to counsel</t>
  </si>
  <si>
    <t>For information only: Total value of briefs to counsel</t>
  </si>
  <si>
    <t>Clyde &amp; Co</t>
  </si>
  <si>
    <t>Culshaw Miller Lawyers</t>
  </si>
  <si>
    <t>Kaden Boriss</t>
  </si>
  <si>
    <t>Keypoint Law</t>
  </si>
  <si>
    <t>Kinsman Legal</t>
  </si>
  <si>
    <t>Lavan Legal</t>
  </si>
  <si>
    <t>William Roberts Lawyers</t>
  </si>
  <si>
    <t>Wisewould Mahony</t>
  </si>
  <si>
    <t>Thomson Geer</t>
  </si>
  <si>
    <t>Wilson/Ryan/Grose Lawyers</t>
  </si>
  <si>
    <t>Cooper Grace Ward Lawyers</t>
  </si>
  <si>
    <t>Holman Webb Lawyers</t>
  </si>
  <si>
    <t>Matthews Folbigg Lawyers</t>
  </si>
  <si>
    <t>Marque Lawyers</t>
  </si>
  <si>
    <t xml:space="preserve">PricewaterhouseCoopers </t>
  </si>
  <si>
    <t xml:space="preserve">Rallis Legal </t>
  </si>
  <si>
    <t>ACA Lawyers Pty Ltd</t>
  </si>
  <si>
    <t>Addisons</t>
  </si>
  <si>
    <t>Allens</t>
  </si>
  <si>
    <t>Ally Group Pty Ltd</t>
  </si>
  <si>
    <t>ARETE Group</t>
  </si>
  <si>
    <t>Arnold Bloch Leibler</t>
  </si>
  <si>
    <t>Atanaskovic Hartnell</t>
  </si>
  <si>
    <t>Aulich Civil Law</t>
  </si>
  <si>
    <t>Australian Business Lawyers &amp; Advisors</t>
  </si>
  <si>
    <t>Balazs Lazanas &amp; Welch LLP</t>
  </si>
  <si>
    <t>Beaumont Law</t>
  </si>
  <si>
    <t>Bird &amp; Bird</t>
  </si>
  <si>
    <t xml:space="preserve">Bowden McCormack </t>
  </si>
  <si>
    <t>BT (Bruce Thomas) Lawyers</t>
  </si>
  <si>
    <t>Canberra GHM Pty Ltd t/as McInnes Wilson Lawyers</t>
  </si>
  <si>
    <t>CBP Pty Ltd t/as CBP Lawyers</t>
  </si>
  <si>
    <t>Church and Grace</t>
  </si>
  <si>
    <t>Colin Biggers &amp; Paisley t/as CBP Lawyers</t>
  </si>
  <si>
    <t>Cozens Johansen Lawyers Pty Ltd</t>
  </si>
  <si>
    <t>Davies Collison Cave</t>
  </si>
  <si>
    <t>de Mestre and Company</t>
  </si>
  <si>
    <t>Dentons Australia Pty Ltd (formerly Gadens Lawyers Sydney)</t>
  </si>
  <si>
    <t>DFC Legal t/as Davis Faulkner Lawyers and Lawyerbank</t>
  </si>
  <si>
    <t>DW Fox Tucker Lawyers</t>
  </si>
  <si>
    <t>Elringtons Lawyers</t>
  </si>
  <si>
    <t>Franklin Athanasellis Cullen Employment Lawyers</t>
  </si>
  <si>
    <t>Gadens Lawyers Brisbane</t>
  </si>
  <si>
    <t>Greenwoods and Herbert Smith Freehills</t>
  </si>
  <si>
    <t>Griffith Hack (IP specialist)</t>
  </si>
  <si>
    <t>Harris Carlson</t>
  </si>
  <si>
    <t>HBA Legal Pty Ltd</t>
  </si>
  <si>
    <t>Hicksons</t>
  </si>
  <si>
    <t>Hive Legal</t>
  </si>
  <si>
    <t xml:space="preserve">Hogan Lovells </t>
  </si>
  <si>
    <t xml:space="preserve">Holding Redlich </t>
  </si>
  <si>
    <t>Holman Fenwick Willan</t>
  </si>
  <si>
    <t>Hunt &amp; Hunt Lawyers (NSW)</t>
  </si>
  <si>
    <t>Hunt &amp; Hunt Victoria</t>
  </si>
  <si>
    <t>Hutchinson Legal</t>
  </si>
  <si>
    <t>Jackson McDonald</t>
  </si>
  <si>
    <t xml:space="preserve">Jones Day </t>
  </si>
  <si>
    <t>Jones Harley Toole</t>
  </si>
  <si>
    <t>Justitia</t>
  </si>
  <si>
    <t xml:space="preserve">Kamy Saeedi Lawyers </t>
  </si>
  <si>
    <t>Katemaru Legal and Investigation</t>
  </si>
  <si>
    <t>Kelly Hazell Quill</t>
  </si>
  <si>
    <t>Kemp &amp; Co Lawyers</t>
  </si>
  <si>
    <t xml:space="preserve">Kennedys </t>
  </si>
  <si>
    <t xml:space="preserve">King &amp; Wood Mallesons </t>
  </si>
  <si>
    <t>Lander &amp; Rogers</t>
  </si>
  <si>
    <t>Lawlab</t>
  </si>
  <si>
    <t>Lehmann Snell Lawyers (formerly Stirling Henry Legal Solutions)</t>
  </si>
  <si>
    <t>M+K Lawyers</t>
  </si>
  <si>
    <t>Makinson &amp; d’Apice Lawyers</t>
  </si>
  <si>
    <t xml:space="preserve">McInnes Wilson Lawyers </t>
  </si>
  <si>
    <t>Meyer Vandenberg Pty Ltd t/as Meyer Vandenberg and MV Presence</t>
  </si>
  <si>
    <t>Moulis Legal</t>
  </si>
  <si>
    <t xml:space="preserve">MSP Legal </t>
  </si>
  <si>
    <t>Norton Rose Fulbright</t>
  </si>
  <si>
    <t xml:space="preserve">Quinn Emanuel Urquhart &amp; Sullivan </t>
  </si>
  <si>
    <t>Rodgers Barnes &amp; Green</t>
  </si>
  <si>
    <t xml:space="preserve">Seyfarth Shaw Australia </t>
  </si>
  <si>
    <t>Sharon Rowe Pty Ltd</t>
  </si>
  <si>
    <t>Snedden Hall &amp; Gallop</t>
  </si>
  <si>
    <t>Squire Patton Boggs</t>
  </si>
  <si>
    <t xml:space="preserve">Terri Janke and Company </t>
  </si>
  <si>
    <t>Thompson Cooper Lawyers Pty Ltd</t>
  </si>
  <si>
    <t>TurksLegal</t>
  </si>
  <si>
    <t xml:space="preserve">Ward Keller </t>
  </si>
  <si>
    <t xml:space="preserve">Waterhouse Lawyers </t>
  </si>
  <si>
    <t>Webb Henderson</t>
  </si>
  <si>
    <t>Legal Services Expenditure Report 2017/18</t>
  </si>
  <si>
    <t>Please return this form in Excel format</t>
  </si>
  <si>
    <t>Carroll &amp; O'Dea Lawyers</t>
  </si>
  <si>
    <t>CK Law</t>
  </si>
  <si>
    <t>Bobb Partners Legal</t>
  </si>
  <si>
    <t xml:space="preserve">Chalk &amp; Behrendt Lawyers and Consultants </t>
  </si>
  <si>
    <t>Cosoff Cudmore Knox</t>
  </si>
  <si>
    <t>Hyland Law</t>
  </si>
  <si>
    <t>KPMG Law</t>
  </si>
  <si>
    <t>LegalVision</t>
  </si>
  <si>
    <t>Lexbridge Lawyers</t>
  </si>
  <si>
    <t xml:space="preserve">Lipman Karas </t>
  </si>
  <si>
    <t>Mailman Law in association with Shiff &amp; Company</t>
  </si>
  <si>
    <t>Siracusa Legal</t>
  </si>
  <si>
    <t>Taylor David Lawyers</t>
  </si>
  <si>
    <t>White &amp; Case</t>
  </si>
  <si>
    <r>
      <t xml:space="preserve">All figures should be </t>
    </r>
    <r>
      <rPr>
        <b/>
        <i/>
        <u/>
        <sz val="11"/>
        <color indexed="10"/>
        <rFont val="Arial"/>
        <family val="2"/>
      </rPr>
      <t>exclusive</t>
    </r>
    <r>
      <rPr>
        <b/>
        <i/>
        <sz val="11"/>
        <color indexed="10"/>
        <rFont val="Arial"/>
        <family val="2"/>
      </rPr>
      <t xml:space="preserve"> of GST and rounded to the nearest dollar</t>
    </r>
  </si>
  <si>
    <t>Other government legal service providers</t>
  </si>
  <si>
    <t>Attorney-General's Department</t>
  </si>
  <si>
    <t xml:space="preserve"> $-   </t>
  </si>
  <si>
    <t>Department of Foreign Affairs and Trade</t>
  </si>
  <si>
    <t>Office of Parliamentary Counsel</t>
  </si>
  <si>
    <t>Other Government legal service providers</t>
  </si>
  <si>
    <r>
      <t>Milton Graham Lawyers</t>
    </r>
    <r>
      <rPr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(Milton Graham Lawyers Pty Ltd &amp; Milton Graham Lawyers SA Pty Ltd )</t>
    </r>
  </si>
  <si>
    <t>Department of the Senate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</si>
</sst>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Border="1"/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3" fillId="0" borderId="1" xfId="0" applyFont="1" applyFill="1" applyBorder="1" applyAlignment="1"/>
    <xf numFmtId="0" fontId="2" fillId="0" borderId="1" xfId="0" applyFont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 indent="1"/>
    </xf>
    <xf numFmtId="0" fontId="7" fillId="0" borderId="1" xfId="0" applyFont="1" applyBorder="1" applyAlignment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 applyProtection="1">
      <alignment horizontal="center" vertical="top"/>
      <protection locked="0"/>
    </xf>
    <xf numFmtId="44" fontId="4" fillId="0" borderId="0" xfId="1" applyFont="1" applyBorder="1"/>
    <xf numFmtId="44" fontId="4" fillId="0" borderId="0" xfId="1" applyFont="1" applyBorder="1" applyAlignment="1"/>
    <xf numFmtId="44" fontId="4" fillId="0" borderId="0" xfId="1" applyFont="1" applyBorder="1" applyAlignment="1" applyProtection="1">
      <protection locked="0"/>
    </xf>
    <xf numFmtId="44" fontId="4" fillId="0" borderId="0" xfId="1" applyFont="1" applyFill="1" applyBorder="1" applyAlignment="1"/>
    <xf numFmtId="44" fontId="3" fillId="0" borderId="0" xfId="1" applyFont="1" applyBorder="1"/>
    <xf numFmtId="44" fontId="3" fillId="0" borderId="2" xfId="1" applyFont="1" applyBorder="1"/>
    <xf numFmtId="44" fontId="3" fillId="0" borderId="5" xfId="1" applyFont="1" applyBorder="1" applyAlignment="1" applyProtection="1">
      <alignment vertical="center"/>
    </xf>
    <xf numFmtId="44" fontId="3" fillId="0" borderId="0" xfId="1" applyFont="1" applyFill="1" applyBorder="1" applyAlignment="1" applyProtection="1">
      <alignment horizontal="left" vertical="center" wrapText="1" indent="1"/>
    </xf>
    <xf numFmtId="44" fontId="3" fillId="0" borderId="0" xfId="1" applyFont="1" applyBorder="1" applyAlignment="1"/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7" fillId="0" borderId="6" xfId="0" applyFont="1" applyBorder="1" applyAlignment="1"/>
    <xf numFmtId="0" fontId="6" fillId="0" borderId="6" xfId="0" applyFont="1" applyFill="1" applyBorder="1" applyAlignment="1">
      <alignment vertical="top"/>
    </xf>
    <xf numFmtId="0" fontId="2" fillId="0" borderId="6" xfId="0" applyFont="1" applyBorder="1" applyAlignment="1">
      <alignment vertical="center"/>
    </xf>
    <xf numFmtId="49" fontId="3" fillId="0" borderId="8" xfId="0" applyNumberFormat="1" applyFont="1" applyFill="1" applyBorder="1" applyAlignment="1"/>
    <xf numFmtId="49" fontId="3" fillId="0" borderId="8" xfId="0" applyNumberFormat="1" applyFont="1" applyFill="1" applyBorder="1" applyAlignment="1">
      <alignment wrapText="1"/>
    </xf>
    <xf numFmtId="49" fontId="2" fillId="0" borderId="8" xfId="0" applyNumberFormat="1" applyFont="1" applyBorder="1" applyAlignment="1" applyProtection="1">
      <alignment vertical="top" wrapText="1"/>
      <protection locked="0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4" fontId="2" fillId="0" borderId="7" xfId="1" applyFont="1" applyBorder="1" applyAlignment="1">
      <alignment vertical="center"/>
    </xf>
    <xf numFmtId="44" fontId="3" fillId="2" borderId="8" xfId="1" applyFont="1" applyFill="1" applyBorder="1" applyAlignment="1">
      <alignment horizontal="right" vertical="center"/>
    </xf>
    <xf numFmtId="44" fontId="3" fillId="0" borderId="8" xfId="1" applyFont="1" applyBorder="1" applyAlignment="1" applyProtection="1">
      <alignment horizontal="right" vertical="center"/>
      <protection locked="0"/>
    </xf>
    <xf numFmtId="44" fontId="3" fillId="0" borderId="8" xfId="1" applyFont="1" applyBorder="1"/>
    <xf numFmtId="44" fontId="2" fillId="0" borderId="9" xfId="1" applyFont="1" applyBorder="1" applyAlignment="1">
      <alignment vertical="center"/>
    </xf>
    <xf numFmtId="1" fontId="3" fillId="0" borderId="8" xfId="1" applyNumberFormat="1" applyFont="1" applyBorder="1" applyAlignment="1" applyProtection="1">
      <alignment horizontal="right" vertical="center"/>
      <protection locked="0"/>
    </xf>
    <xf numFmtId="1" fontId="3" fillId="2" borderId="8" xfId="1" applyNumberFormat="1" applyFont="1" applyFill="1" applyBorder="1" applyAlignment="1">
      <alignment horizontal="right" vertical="center"/>
    </xf>
    <xf numFmtId="44" fontId="3" fillId="0" borderId="8" xfId="1" applyFont="1" applyBorder="1" applyAlignment="1">
      <alignment vertical="center"/>
    </xf>
    <xf numFmtId="1" fontId="3" fillId="0" borderId="8" xfId="1" applyNumberFormat="1" applyFont="1" applyFill="1" applyBorder="1" applyAlignment="1" applyProtection="1">
      <alignment horizontal="right" vertical="center"/>
      <protection locked="0"/>
    </xf>
    <xf numFmtId="1" fontId="3" fillId="2" borderId="10" xfId="1" applyNumberFormat="1" applyFont="1" applyFill="1" applyBorder="1" applyAlignment="1">
      <alignment horizontal="right" vertical="center"/>
    </xf>
    <xf numFmtId="44" fontId="7" fillId="0" borderId="10" xfId="1" applyFont="1" applyBorder="1" applyAlignment="1"/>
    <xf numFmtId="44" fontId="3" fillId="0" borderId="8" xfId="1" applyFont="1" applyBorder="1" applyAlignment="1" applyProtection="1">
      <protection locked="0"/>
    </xf>
    <xf numFmtId="44" fontId="3" fillId="2" borderId="8" xfId="1" applyFont="1" applyFill="1" applyBorder="1" applyAlignment="1"/>
    <xf numFmtId="44" fontId="7" fillId="0" borderId="8" xfId="1" applyFont="1" applyBorder="1" applyAlignment="1"/>
    <xf numFmtId="44" fontId="3" fillId="0" borderId="8" xfId="1" applyFont="1" applyFill="1" applyBorder="1" applyAlignment="1" applyProtection="1">
      <alignment horizontal="right" vertical="center"/>
      <protection locked="0"/>
    </xf>
    <xf numFmtId="44" fontId="1" fillId="0" borderId="8" xfId="1" applyFont="1" applyBorder="1" applyAlignment="1" applyProtection="1">
      <alignment horizontal="right" vertical="center"/>
      <protection locked="0"/>
    </xf>
    <xf numFmtId="44" fontId="3" fillId="2" borderId="13" xfId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49" fontId="3" fillId="0" borderId="15" xfId="0" applyNumberFormat="1" applyFont="1" applyFill="1" applyBorder="1" applyAlignment="1"/>
    <xf numFmtId="49" fontId="2" fillId="0" borderId="11" xfId="0" applyNumberFormat="1" applyFont="1" applyBorder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tabSelected="1" zoomScale="85" zoomScaleNormal="85" workbookViewId="0">
      <selection activeCell="B4" sqref="B4"/>
    </sheetView>
  </sheetViews>
  <sheetFormatPr defaultRowHeight="14.25" x14ac:dyDescent="0.2"/>
  <cols>
    <col min="1" max="1" width="78.7109375" style="2" customWidth="1"/>
    <col min="2" max="2" width="61.85546875" style="30" customWidth="1"/>
    <col min="3" max="5" width="9.140625" style="2"/>
    <col min="6" max="6" width="8.5703125" style="2" customWidth="1"/>
    <col min="7" max="16384" width="9.140625" style="2"/>
  </cols>
  <sheetData>
    <row r="1" spans="1:2" ht="15.75" x14ac:dyDescent="0.2">
      <c r="A1" s="24"/>
      <c r="B1" s="26"/>
    </row>
    <row r="2" spans="1:2" ht="15.75" x14ac:dyDescent="0.2">
      <c r="A2" s="24" t="s">
        <v>177</v>
      </c>
      <c r="B2" s="27"/>
    </row>
    <row r="3" spans="1:2" ht="15.75" x14ac:dyDescent="0.2">
      <c r="A3" s="25" t="s">
        <v>201</v>
      </c>
      <c r="B3" s="28"/>
    </row>
    <row r="4" spans="1:2" ht="28.5" x14ac:dyDescent="0.2">
      <c r="A4" s="36" t="s">
        <v>193</v>
      </c>
      <c r="B4" s="29"/>
    </row>
    <row r="5" spans="1:2" x14ac:dyDescent="0.2">
      <c r="A5" s="36" t="s">
        <v>178</v>
      </c>
    </row>
    <row r="6" spans="1:2" ht="15.75" thickBot="1" x14ac:dyDescent="0.25">
      <c r="A6" s="45" t="s">
        <v>0</v>
      </c>
      <c r="B6" s="47"/>
    </row>
    <row r="7" spans="1:2" ht="15" x14ac:dyDescent="0.2">
      <c r="A7" s="10" t="s">
        <v>66</v>
      </c>
      <c r="B7" s="48">
        <f>B8+B9</f>
        <v>12370.3</v>
      </c>
    </row>
    <row r="8" spans="1:2" ht="15" x14ac:dyDescent="0.2">
      <c r="A8" s="10" t="s">
        <v>67</v>
      </c>
      <c r="B8" s="49">
        <v>0</v>
      </c>
    </row>
    <row r="9" spans="1:2" ht="15" x14ac:dyDescent="0.2">
      <c r="A9" s="10" t="s">
        <v>68</v>
      </c>
      <c r="B9" s="48">
        <v>12370.3</v>
      </c>
    </row>
    <row r="10" spans="1:2" ht="15" thickBot="1" x14ac:dyDescent="0.25">
      <c r="A10" s="8"/>
      <c r="B10" s="50"/>
    </row>
    <row r="11" spans="1:2" ht="15.75" thickBot="1" x14ac:dyDescent="0.25">
      <c r="A11" s="9" t="s">
        <v>1</v>
      </c>
      <c r="B11" s="51"/>
    </row>
    <row r="12" spans="1:2" x14ac:dyDescent="0.2">
      <c r="A12" s="11" t="s">
        <v>69</v>
      </c>
      <c r="B12" s="48">
        <f>B38</f>
        <v>0</v>
      </c>
    </row>
    <row r="13" spans="1:2" x14ac:dyDescent="0.2">
      <c r="A13" s="11" t="s">
        <v>70</v>
      </c>
      <c r="B13" s="49">
        <v>0</v>
      </c>
    </row>
    <row r="14" spans="1:2" x14ac:dyDescent="0.2">
      <c r="A14" s="11" t="s">
        <v>71</v>
      </c>
      <c r="B14" s="48">
        <v>12370.3</v>
      </c>
    </row>
    <row r="15" spans="1:2" ht="15" x14ac:dyDescent="0.2">
      <c r="A15" s="12" t="s">
        <v>68</v>
      </c>
      <c r="B15" s="48">
        <f>SUM(B12:B14)</f>
        <v>12370.3</v>
      </c>
    </row>
    <row r="16" spans="1:2" ht="15" thickBot="1" x14ac:dyDescent="0.25">
      <c r="A16" s="8"/>
      <c r="B16" s="50"/>
    </row>
    <row r="17" spans="1:7" ht="15.75" thickBot="1" x14ac:dyDescent="0.25">
      <c r="A17" s="9" t="s">
        <v>2</v>
      </c>
      <c r="B17" s="51"/>
    </row>
    <row r="18" spans="1:7" x14ac:dyDescent="0.2">
      <c r="A18" s="11" t="s">
        <v>72</v>
      </c>
      <c r="B18" s="52">
        <v>0</v>
      </c>
    </row>
    <row r="19" spans="1:7" x14ac:dyDescent="0.2">
      <c r="A19" s="11" t="s">
        <v>73</v>
      </c>
      <c r="B19" s="52">
        <v>0</v>
      </c>
    </row>
    <row r="20" spans="1:7" ht="15" x14ac:dyDescent="0.2">
      <c r="A20" s="12" t="s">
        <v>78</v>
      </c>
      <c r="B20" s="53">
        <f>B18+B19</f>
        <v>0</v>
      </c>
    </row>
    <row r="21" spans="1:7" x14ac:dyDescent="0.2">
      <c r="A21" s="8"/>
      <c r="B21" s="54"/>
    </row>
    <row r="22" spans="1:7" x14ac:dyDescent="0.2">
      <c r="A22" s="13" t="s">
        <v>74</v>
      </c>
      <c r="B22" s="55">
        <v>0</v>
      </c>
      <c r="F22" s="3"/>
      <c r="G22" s="4"/>
    </row>
    <row r="23" spans="1:7" x14ac:dyDescent="0.2">
      <c r="A23" s="13" t="s">
        <v>75</v>
      </c>
      <c r="B23" s="55">
        <v>0</v>
      </c>
      <c r="F23" s="3"/>
      <c r="G23" s="4"/>
    </row>
    <row r="24" spans="1:7" ht="15" x14ac:dyDescent="0.2">
      <c r="A24" s="12" t="s">
        <v>79</v>
      </c>
      <c r="B24" s="53">
        <f>B22+B23</f>
        <v>0</v>
      </c>
      <c r="F24" s="1"/>
      <c r="G24" s="5"/>
    </row>
    <row r="25" spans="1:7" x14ac:dyDescent="0.2">
      <c r="A25" s="14" t="s">
        <v>76</v>
      </c>
      <c r="B25" s="53">
        <f>B18+B22</f>
        <v>0</v>
      </c>
    </row>
    <row r="26" spans="1:7" x14ac:dyDescent="0.2">
      <c r="A26" s="14" t="s">
        <v>77</v>
      </c>
      <c r="B26" s="53">
        <f>B19+B23</f>
        <v>0</v>
      </c>
    </row>
    <row r="27" spans="1:7" ht="15" thickBot="1" x14ac:dyDescent="0.25">
      <c r="A27" s="40" t="s">
        <v>88</v>
      </c>
      <c r="B27" s="56">
        <f>B25+B26</f>
        <v>0</v>
      </c>
    </row>
    <row r="28" spans="1:7" ht="15.75" thickBot="1" x14ac:dyDescent="0.3">
      <c r="A28" s="39" t="str">
        <f>IF(B20&gt;B27,"ERROR: total direct briefs cannot be more than total briefs", "")</f>
        <v/>
      </c>
      <c r="B28" s="57"/>
    </row>
    <row r="29" spans="1:7" x14ac:dyDescent="0.2">
      <c r="A29" s="15" t="s">
        <v>80</v>
      </c>
      <c r="B29" s="58">
        <v>0</v>
      </c>
    </row>
    <row r="30" spans="1:7" x14ac:dyDescent="0.2">
      <c r="A30" s="15" t="s">
        <v>81</v>
      </c>
      <c r="B30" s="58">
        <v>0</v>
      </c>
    </row>
    <row r="31" spans="1:7" ht="15" x14ac:dyDescent="0.25">
      <c r="A31" s="16" t="s">
        <v>86</v>
      </c>
      <c r="B31" s="59">
        <f>B29+B30</f>
        <v>0</v>
      </c>
    </row>
    <row r="32" spans="1:7" ht="15" x14ac:dyDescent="0.25">
      <c r="A32" s="23"/>
      <c r="B32" s="60"/>
    </row>
    <row r="33" spans="1:2" x14ac:dyDescent="0.2">
      <c r="A33" s="15" t="s">
        <v>82</v>
      </c>
      <c r="B33" s="58">
        <v>0</v>
      </c>
    </row>
    <row r="34" spans="1:2" x14ac:dyDescent="0.2">
      <c r="A34" s="15" t="s">
        <v>83</v>
      </c>
      <c r="B34" s="58">
        <v>0</v>
      </c>
    </row>
    <row r="35" spans="1:2" ht="15" x14ac:dyDescent="0.25">
      <c r="A35" s="16" t="s">
        <v>87</v>
      </c>
      <c r="B35" s="59">
        <f>B33+B34</f>
        <v>0</v>
      </c>
    </row>
    <row r="36" spans="1:2" x14ac:dyDescent="0.2">
      <c r="A36" s="17" t="s">
        <v>84</v>
      </c>
      <c r="B36" s="59">
        <f>B29+B33</f>
        <v>0</v>
      </c>
    </row>
    <row r="37" spans="1:2" x14ac:dyDescent="0.2">
      <c r="A37" s="17" t="s">
        <v>85</v>
      </c>
      <c r="B37" s="59">
        <f>B30+B34</f>
        <v>0</v>
      </c>
    </row>
    <row r="38" spans="1:2" x14ac:dyDescent="0.2">
      <c r="A38" s="18" t="s">
        <v>89</v>
      </c>
      <c r="B38" s="59">
        <f>B36+B37</f>
        <v>0</v>
      </c>
    </row>
    <row r="39" spans="1:2" ht="15" thickBot="1" x14ac:dyDescent="0.25">
      <c r="A39" s="8"/>
      <c r="B39" s="50"/>
    </row>
    <row r="40" spans="1:2" ht="15.75" thickBot="1" x14ac:dyDescent="0.25">
      <c r="A40" s="64" t="s">
        <v>3</v>
      </c>
      <c r="B40" s="51"/>
    </row>
    <row r="41" spans="1:2" x14ac:dyDescent="0.2">
      <c r="A41" s="65" t="s">
        <v>106</v>
      </c>
      <c r="B41" s="49">
        <v>0</v>
      </c>
    </row>
    <row r="42" spans="1:2" x14ac:dyDescent="0.2">
      <c r="A42" s="42" t="s">
        <v>107</v>
      </c>
      <c r="B42" s="49">
        <v>0</v>
      </c>
    </row>
    <row r="43" spans="1:2" x14ac:dyDescent="0.2">
      <c r="A43" s="42" t="s">
        <v>4</v>
      </c>
      <c r="B43" s="49">
        <v>0</v>
      </c>
    </row>
    <row r="44" spans="1:2" x14ac:dyDescent="0.2">
      <c r="A44" s="42" t="s">
        <v>5</v>
      </c>
      <c r="B44" s="49">
        <v>0</v>
      </c>
    </row>
    <row r="45" spans="1:2" x14ac:dyDescent="0.2">
      <c r="A45" s="42" t="s">
        <v>108</v>
      </c>
      <c r="B45" s="49">
        <v>0</v>
      </c>
    </row>
    <row r="46" spans="1:2" x14ac:dyDescent="0.2">
      <c r="A46" s="42" t="s">
        <v>109</v>
      </c>
      <c r="B46" s="49">
        <v>0</v>
      </c>
    </row>
    <row r="47" spans="1:2" x14ac:dyDescent="0.2">
      <c r="A47" s="42" t="s">
        <v>110</v>
      </c>
      <c r="B47" s="49">
        <v>0</v>
      </c>
    </row>
    <row r="48" spans="1:2" x14ac:dyDescent="0.2">
      <c r="A48" s="42" t="s">
        <v>111</v>
      </c>
      <c r="B48" s="49">
        <v>0</v>
      </c>
    </row>
    <row r="49" spans="1:2" x14ac:dyDescent="0.2">
      <c r="A49" s="42" t="s">
        <v>6</v>
      </c>
      <c r="B49" s="49">
        <v>5987.24</v>
      </c>
    </row>
    <row r="50" spans="1:2" x14ac:dyDescent="0.2">
      <c r="A50" s="42" t="s">
        <v>112</v>
      </c>
      <c r="B50" s="49">
        <v>0</v>
      </c>
    </row>
    <row r="51" spans="1:2" x14ac:dyDescent="0.2">
      <c r="A51" s="42" t="s">
        <v>113</v>
      </c>
      <c r="B51" s="49">
        <v>0</v>
      </c>
    </row>
    <row r="52" spans="1:2" x14ac:dyDescent="0.2">
      <c r="A52" s="42" t="s">
        <v>114</v>
      </c>
      <c r="B52" s="49">
        <v>0</v>
      </c>
    </row>
    <row r="53" spans="1:2" x14ac:dyDescent="0.2">
      <c r="A53" s="42" t="s">
        <v>7</v>
      </c>
      <c r="B53" s="49">
        <v>2652</v>
      </c>
    </row>
    <row r="54" spans="1:2" x14ac:dyDescent="0.2">
      <c r="A54" s="42" t="s">
        <v>8</v>
      </c>
      <c r="B54" s="49">
        <v>0</v>
      </c>
    </row>
    <row r="55" spans="1:2" x14ac:dyDescent="0.2">
      <c r="A55" s="42" t="s">
        <v>115</v>
      </c>
      <c r="B55" s="49">
        <v>0</v>
      </c>
    </row>
    <row r="56" spans="1:2" x14ac:dyDescent="0.2">
      <c r="A56" s="42" t="s">
        <v>9</v>
      </c>
      <c r="B56" s="49">
        <v>0</v>
      </c>
    </row>
    <row r="57" spans="1:2" x14ac:dyDescent="0.2">
      <c r="A57" s="42" t="s">
        <v>10</v>
      </c>
      <c r="B57" s="49">
        <v>0</v>
      </c>
    </row>
    <row r="58" spans="1:2" x14ac:dyDescent="0.2">
      <c r="A58" s="42" t="s">
        <v>116</v>
      </c>
      <c r="B58" s="49">
        <v>0</v>
      </c>
    </row>
    <row r="59" spans="1:2" x14ac:dyDescent="0.2">
      <c r="A59" s="42" t="s">
        <v>117</v>
      </c>
      <c r="B59" s="49">
        <v>0</v>
      </c>
    </row>
    <row r="60" spans="1:2" x14ac:dyDescent="0.2">
      <c r="A60" s="42" t="s">
        <v>181</v>
      </c>
      <c r="B60" s="49">
        <v>0</v>
      </c>
    </row>
    <row r="61" spans="1:2" x14ac:dyDescent="0.2">
      <c r="A61" s="42" t="s">
        <v>118</v>
      </c>
      <c r="B61" s="49">
        <v>0</v>
      </c>
    </row>
    <row r="62" spans="1:2" x14ac:dyDescent="0.2">
      <c r="A62" s="42" t="s">
        <v>11</v>
      </c>
      <c r="B62" s="49">
        <v>0</v>
      </c>
    </row>
    <row r="63" spans="1:2" x14ac:dyDescent="0.2">
      <c r="A63" s="42" t="s">
        <v>119</v>
      </c>
      <c r="B63" s="49">
        <v>0</v>
      </c>
    </row>
    <row r="64" spans="1:2" s="35" customFormat="1" x14ac:dyDescent="0.2">
      <c r="A64" s="42" t="s">
        <v>120</v>
      </c>
      <c r="B64" s="61">
        <v>0</v>
      </c>
    </row>
    <row r="65" spans="1:2" x14ac:dyDescent="0.2">
      <c r="A65" s="42" t="s">
        <v>179</v>
      </c>
      <c r="B65" s="49">
        <v>0</v>
      </c>
    </row>
    <row r="66" spans="1:2" x14ac:dyDescent="0.2">
      <c r="A66" s="42" t="s">
        <v>121</v>
      </c>
      <c r="B66" s="49">
        <v>0</v>
      </c>
    </row>
    <row r="67" spans="1:2" x14ac:dyDescent="0.2">
      <c r="A67" s="42" t="s">
        <v>182</v>
      </c>
      <c r="B67" s="49">
        <v>0</v>
      </c>
    </row>
    <row r="68" spans="1:2" s="35" customFormat="1" x14ac:dyDescent="0.2">
      <c r="A68" s="42" t="s">
        <v>12</v>
      </c>
      <c r="B68" s="61">
        <v>0</v>
      </c>
    </row>
    <row r="69" spans="1:2" x14ac:dyDescent="0.2">
      <c r="A69" s="42" t="s">
        <v>122</v>
      </c>
      <c r="B69" s="49">
        <v>0</v>
      </c>
    </row>
    <row r="70" spans="1:2" x14ac:dyDescent="0.2">
      <c r="A70" s="42" t="s">
        <v>180</v>
      </c>
      <c r="B70" s="49">
        <v>0</v>
      </c>
    </row>
    <row r="71" spans="1:2" x14ac:dyDescent="0.2">
      <c r="A71" s="42" t="s">
        <v>13</v>
      </c>
      <c r="B71" s="49">
        <v>0</v>
      </c>
    </row>
    <row r="72" spans="1:2" x14ac:dyDescent="0.2">
      <c r="A72" s="42" t="s">
        <v>14</v>
      </c>
      <c r="B72" s="49">
        <v>0</v>
      </c>
    </row>
    <row r="73" spans="1:2" x14ac:dyDescent="0.2">
      <c r="A73" s="42" t="s">
        <v>90</v>
      </c>
      <c r="B73" s="49">
        <v>0</v>
      </c>
    </row>
    <row r="74" spans="1:2" x14ac:dyDescent="0.2">
      <c r="A74" s="42" t="s">
        <v>123</v>
      </c>
      <c r="B74" s="49">
        <v>0</v>
      </c>
    </row>
    <row r="75" spans="1:2" x14ac:dyDescent="0.2">
      <c r="A75" s="42" t="s">
        <v>100</v>
      </c>
      <c r="B75" s="49">
        <v>0</v>
      </c>
    </row>
    <row r="76" spans="1:2" x14ac:dyDescent="0.2">
      <c r="A76" s="42" t="s">
        <v>15</v>
      </c>
      <c r="B76" s="49">
        <v>0</v>
      </c>
    </row>
    <row r="77" spans="1:2" x14ac:dyDescent="0.2">
      <c r="A77" s="42" t="s">
        <v>16</v>
      </c>
      <c r="B77" s="49">
        <v>0</v>
      </c>
    </row>
    <row r="78" spans="1:2" x14ac:dyDescent="0.2">
      <c r="A78" s="42" t="s">
        <v>183</v>
      </c>
      <c r="B78" s="49">
        <v>0</v>
      </c>
    </row>
    <row r="79" spans="1:2" x14ac:dyDescent="0.2">
      <c r="A79" s="42" t="s">
        <v>124</v>
      </c>
      <c r="B79" s="49">
        <v>0</v>
      </c>
    </row>
    <row r="80" spans="1:2" x14ac:dyDescent="0.2">
      <c r="A80" s="42" t="s">
        <v>17</v>
      </c>
      <c r="B80" s="49">
        <v>0</v>
      </c>
    </row>
    <row r="81" spans="1:2" x14ac:dyDescent="0.2">
      <c r="A81" s="42" t="s">
        <v>91</v>
      </c>
      <c r="B81" s="49">
        <v>0</v>
      </c>
    </row>
    <row r="82" spans="1:2" x14ac:dyDescent="0.2">
      <c r="A82" s="42" t="s">
        <v>18</v>
      </c>
      <c r="B82" s="49">
        <v>0</v>
      </c>
    </row>
    <row r="83" spans="1:2" x14ac:dyDescent="0.2">
      <c r="A83" s="42" t="s">
        <v>125</v>
      </c>
      <c r="B83" s="49">
        <v>0</v>
      </c>
    </row>
    <row r="84" spans="1:2" x14ac:dyDescent="0.2">
      <c r="A84" s="42" t="s">
        <v>126</v>
      </c>
      <c r="B84" s="49">
        <v>0</v>
      </c>
    </row>
    <row r="85" spans="1:2" x14ac:dyDescent="0.2">
      <c r="A85" s="42" t="s">
        <v>127</v>
      </c>
      <c r="B85" s="49">
        <v>0</v>
      </c>
    </row>
    <row r="86" spans="1:2" x14ac:dyDescent="0.2">
      <c r="A86" s="42" t="s">
        <v>128</v>
      </c>
      <c r="B86" s="49">
        <v>0</v>
      </c>
    </row>
    <row r="87" spans="1:2" x14ac:dyDescent="0.2">
      <c r="A87" s="42" t="s">
        <v>19</v>
      </c>
      <c r="B87" s="49">
        <v>0</v>
      </c>
    </row>
    <row r="88" spans="1:2" x14ac:dyDescent="0.2">
      <c r="A88" s="42" t="s">
        <v>129</v>
      </c>
      <c r="B88" s="49">
        <v>0</v>
      </c>
    </row>
    <row r="89" spans="1:2" x14ac:dyDescent="0.2">
      <c r="A89" s="42" t="s">
        <v>20</v>
      </c>
      <c r="B89" s="49">
        <v>0</v>
      </c>
    </row>
    <row r="90" spans="1:2" x14ac:dyDescent="0.2">
      <c r="A90" s="42" t="s">
        <v>130</v>
      </c>
      <c r="B90" s="49">
        <v>0</v>
      </c>
    </row>
    <row r="91" spans="1:2" x14ac:dyDescent="0.2">
      <c r="A91" s="42" t="s">
        <v>21</v>
      </c>
      <c r="B91" s="49">
        <v>0</v>
      </c>
    </row>
    <row r="92" spans="1:2" x14ac:dyDescent="0.2">
      <c r="A92" s="42" t="s">
        <v>22</v>
      </c>
      <c r="B92" s="49">
        <v>0</v>
      </c>
    </row>
    <row r="93" spans="1:2" x14ac:dyDescent="0.2">
      <c r="A93" s="42" t="s">
        <v>23</v>
      </c>
      <c r="B93" s="49">
        <v>0</v>
      </c>
    </row>
    <row r="94" spans="1:2" x14ac:dyDescent="0.2">
      <c r="A94" s="42" t="s">
        <v>60</v>
      </c>
      <c r="B94" s="49">
        <v>0</v>
      </c>
    </row>
    <row r="95" spans="1:2" x14ac:dyDescent="0.2">
      <c r="A95" s="42" t="s">
        <v>24</v>
      </c>
      <c r="B95" s="49">
        <v>0</v>
      </c>
    </row>
    <row r="96" spans="1:2" x14ac:dyDescent="0.2">
      <c r="A96" s="42" t="s">
        <v>131</v>
      </c>
      <c r="B96" s="49">
        <v>0</v>
      </c>
    </row>
    <row r="97" spans="1:2" x14ac:dyDescent="0.2">
      <c r="A97" s="42" t="s">
        <v>132</v>
      </c>
      <c r="B97" s="49">
        <v>0</v>
      </c>
    </row>
    <row r="98" spans="1:2" x14ac:dyDescent="0.2">
      <c r="A98" s="42" t="s">
        <v>25</v>
      </c>
      <c r="B98" s="49">
        <v>0</v>
      </c>
    </row>
    <row r="99" spans="1:2" x14ac:dyDescent="0.2">
      <c r="A99" s="42" t="s">
        <v>26</v>
      </c>
      <c r="B99" s="49">
        <v>0</v>
      </c>
    </row>
    <row r="100" spans="1:2" s="6" customFormat="1" x14ac:dyDescent="0.2">
      <c r="A100" s="42" t="s">
        <v>27</v>
      </c>
      <c r="B100" s="62">
        <v>0</v>
      </c>
    </row>
    <row r="101" spans="1:2" x14ac:dyDescent="0.2">
      <c r="A101" s="42" t="s">
        <v>133</v>
      </c>
      <c r="B101" s="49">
        <v>0</v>
      </c>
    </row>
    <row r="102" spans="1:2" x14ac:dyDescent="0.2">
      <c r="A102" s="42" t="s">
        <v>28</v>
      </c>
      <c r="B102" s="49">
        <v>0</v>
      </c>
    </row>
    <row r="103" spans="1:2" x14ac:dyDescent="0.2">
      <c r="A103" s="42" t="s">
        <v>134</v>
      </c>
      <c r="B103" s="49">
        <v>0</v>
      </c>
    </row>
    <row r="104" spans="1:2" x14ac:dyDescent="0.2">
      <c r="A104" s="42" t="s">
        <v>29</v>
      </c>
      <c r="B104" s="49">
        <v>0</v>
      </c>
    </row>
    <row r="105" spans="1:2" x14ac:dyDescent="0.2">
      <c r="A105" s="42" t="s">
        <v>30</v>
      </c>
      <c r="B105" s="49">
        <v>0</v>
      </c>
    </row>
    <row r="106" spans="1:2" x14ac:dyDescent="0.2">
      <c r="A106" s="42" t="s">
        <v>135</v>
      </c>
      <c r="B106" s="49">
        <v>0</v>
      </c>
    </row>
    <row r="107" spans="1:2" x14ac:dyDescent="0.2">
      <c r="A107" s="42" t="s">
        <v>136</v>
      </c>
      <c r="B107" s="49">
        <v>0</v>
      </c>
    </row>
    <row r="108" spans="1:2" x14ac:dyDescent="0.2">
      <c r="A108" s="42" t="s">
        <v>31</v>
      </c>
      <c r="B108" s="49">
        <v>0</v>
      </c>
    </row>
    <row r="109" spans="1:2" x14ac:dyDescent="0.2">
      <c r="A109" s="42" t="s">
        <v>32</v>
      </c>
      <c r="B109" s="49">
        <v>0</v>
      </c>
    </row>
    <row r="110" spans="1:2" x14ac:dyDescent="0.2">
      <c r="A110" s="42" t="s">
        <v>137</v>
      </c>
      <c r="B110" s="49">
        <v>0</v>
      </c>
    </row>
    <row r="111" spans="1:2" x14ac:dyDescent="0.2">
      <c r="A111" s="42" t="s">
        <v>138</v>
      </c>
      <c r="B111" s="49">
        <v>0</v>
      </c>
    </row>
    <row r="112" spans="1:2" x14ac:dyDescent="0.2">
      <c r="A112" s="42" t="s">
        <v>139</v>
      </c>
      <c r="B112" s="49">
        <v>0</v>
      </c>
    </row>
    <row r="113" spans="1:2" x14ac:dyDescent="0.2">
      <c r="A113" s="42" t="s">
        <v>140</v>
      </c>
      <c r="B113" s="49">
        <v>0</v>
      </c>
    </row>
    <row r="114" spans="1:2" x14ac:dyDescent="0.2">
      <c r="A114" s="42" t="s">
        <v>141</v>
      </c>
      <c r="B114" s="49">
        <v>0</v>
      </c>
    </row>
    <row r="115" spans="1:2" x14ac:dyDescent="0.2">
      <c r="A115" s="42" t="s">
        <v>101</v>
      </c>
      <c r="B115" s="49">
        <v>0</v>
      </c>
    </row>
    <row r="116" spans="1:2" x14ac:dyDescent="0.2">
      <c r="A116" s="42" t="s">
        <v>33</v>
      </c>
      <c r="B116" s="49">
        <v>0</v>
      </c>
    </row>
    <row r="117" spans="1:2" x14ac:dyDescent="0.2">
      <c r="A117" s="42" t="s">
        <v>34</v>
      </c>
      <c r="B117" s="49">
        <v>0</v>
      </c>
    </row>
    <row r="118" spans="1:2" x14ac:dyDescent="0.2">
      <c r="A118" s="42" t="s">
        <v>142</v>
      </c>
      <c r="B118" s="49">
        <v>0</v>
      </c>
    </row>
    <row r="119" spans="1:2" x14ac:dyDescent="0.2">
      <c r="A119" s="42" t="s">
        <v>143</v>
      </c>
      <c r="B119" s="49">
        <v>0</v>
      </c>
    </row>
    <row r="120" spans="1:2" x14ac:dyDescent="0.2">
      <c r="A120" s="42" t="s">
        <v>144</v>
      </c>
      <c r="B120" s="49">
        <v>0</v>
      </c>
    </row>
    <row r="121" spans="1:2" x14ac:dyDescent="0.2">
      <c r="A121" s="42" t="s">
        <v>35</v>
      </c>
      <c r="B121" s="49">
        <v>0</v>
      </c>
    </row>
    <row r="122" spans="1:2" x14ac:dyDescent="0.2">
      <c r="A122" s="42" t="s">
        <v>184</v>
      </c>
      <c r="B122" s="49">
        <v>0</v>
      </c>
    </row>
    <row r="123" spans="1:2" x14ac:dyDescent="0.2">
      <c r="A123" s="42" t="s">
        <v>36</v>
      </c>
      <c r="B123" s="49">
        <v>0</v>
      </c>
    </row>
    <row r="124" spans="1:2" x14ac:dyDescent="0.2">
      <c r="A124" s="42" t="s">
        <v>145</v>
      </c>
      <c r="B124" s="49">
        <v>0</v>
      </c>
    </row>
    <row r="125" spans="1:2" x14ac:dyDescent="0.2">
      <c r="A125" s="42" t="s">
        <v>37</v>
      </c>
      <c r="B125" s="49">
        <v>0</v>
      </c>
    </row>
    <row r="126" spans="1:2" x14ac:dyDescent="0.2">
      <c r="A126" s="42" t="s">
        <v>146</v>
      </c>
      <c r="B126" s="49">
        <v>0</v>
      </c>
    </row>
    <row r="127" spans="1:2" x14ac:dyDescent="0.2">
      <c r="A127" s="42" t="s">
        <v>147</v>
      </c>
      <c r="B127" s="49">
        <v>0</v>
      </c>
    </row>
    <row r="128" spans="1:2" x14ac:dyDescent="0.2">
      <c r="A128" s="42" t="s">
        <v>148</v>
      </c>
      <c r="B128" s="49">
        <v>0</v>
      </c>
    </row>
    <row r="129" spans="1:2" x14ac:dyDescent="0.2">
      <c r="A129" s="42" t="s">
        <v>39</v>
      </c>
      <c r="B129" s="49">
        <v>0</v>
      </c>
    </row>
    <row r="130" spans="1:2" x14ac:dyDescent="0.2">
      <c r="A130" s="42" t="s">
        <v>92</v>
      </c>
      <c r="B130" s="49">
        <v>0</v>
      </c>
    </row>
    <row r="131" spans="1:2" x14ac:dyDescent="0.2">
      <c r="A131" s="42" t="s">
        <v>149</v>
      </c>
      <c r="B131" s="49">
        <v>0</v>
      </c>
    </row>
    <row r="132" spans="1:2" x14ac:dyDescent="0.2">
      <c r="A132" s="42" t="s">
        <v>150</v>
      </c>
      <c r="B132" s="49">
        <v>0</v>
      </c>
    </row>
    <row r="133" spans="1:2" x14ac:dyDescent="0.2">
      <c r="A133" s="42" t="s">
        <v>151</v>
      </c>
      <c r="B133" s="49">
        <v>0</v>
      </c>
    </row>
    <row r="134" spans="1:2" x14ac:dyDescent="0.2">
      <c r="A134" s="42" t="s">
        <v>152</v>
      </c>
      <c r="B134" s="49">
        <v>0</v>
      </c>
    </row>
    <row r="135" spans="1:2" x14ac:dyDescent="0.2">
      <c r="A135" s="42" t="s">
        <v>38</v>
      </c>
      <c r="B135" s="49">
        <v>0</v>
      </c>
    </row>
    <row r="136" spans="1:2" x14ac:dyDescent="0.2">
      <c r="A136" s="42" t="s">
        <v>153</v>
      </c>
      <c r="B136" s="49">
        <v>0</v>
      </c>
    </row>
    <row r="137" spans="1:2" x14ac:dyDescent="0.2">
      <c r="A137" s="42" t="s">
        <v>93</v>
      </c>
      <c r="B137" s="49">
        <v>0</v>
      </c>
    </row>
    <row r="138" spans="1:2" x14ac:dyDescent="0.2">
      <c r="A138" s="42" t="s">
        <v>154</v>
      </c>
      <c r="B138" s="49">
        <v>0</v>
      </c>
    </row>
    <row r="139" spans="1:2" x14ac:dyDescent="0.2">
      <c r="A139" s="42" t="s">
        <v>94</v>
      </c>
      <c r="B139" s="49">
        <v>0</v>
      </c>
    </row>
    <row r="140" spans="1:2" x14ac:dyDescent="0.2">
      <c r="A140" s="42" t="s">
        <v>185</v>
      </c>
      <c r="B140" s="49">
        <v>0</v>
      </c>
    </row>
    <row r="141" spans="1:2" x14ac:dyDescent="0.2">
      <c r="A141" s="42" t="s">
        <v>155</v>
      </c>
      <c r="B141" s="49">
        <v>0</v>
      </c>
    </row>
    <row r="142" spans="1:2" x14ac:dyDescent="0.2">
      <c r="A142" s="42" t="s">
        <v>95</v>
      </c>
      <c r="B142" s="49">
        <v>0</v>
      </c>
    </row>
    <row r="143" spans="1:2" x14ac:dyDescent="0.2">
      <c r="A143" s="42" t="s">
        <v>156</v>
      </c>
      <c r="B143" s="49">
        <v>0</v>
      </c>
    </row>
    <row r="144" spans="1:2" x14ac:dyDescent="0.2">
      <c r="A144" s="42" t="s">
        <v>186</v>
      </c>
      <c r="B144" s="49">
        <v>0</v>
      </c>
    </row>
    <row r="145" spans="1:2" x14ac:dyDescent="0.2">
      <c r="A145" s="42" t="s">
        <v>157</v>
      </c>
      <c r="B145" s="49">
        <v>0</v>
      </c>
    </row>
    <row r="146" spans="1:2" x14ac:dyDescent="0.2">
      <c r="A146" s="42" t="s">
        <v>187</v>
      </c>
      <c r="B146" s="49">
        <v>0</v>
      </c>
    </row>
    <row r="147" spans="1:2" x14ac:dyDescent="0.2">
      <c r="A147" s="42" t="s">
        <v>188</v>
      </c>
      <c r="B147" s="49">
        <v>0</v>
      </c>
    </row>
    <row r="148" spans="1:2" x14ac:dyDescent="0.2">
      <c r="A148" s="42" t="s">
        <v>40</v>
      </c>
      <c r="B148" s="49">
        <v>0</v>
      </c>
    </row>
    <row r="149" spans="1:2" x14ac:dyDescent="0.2">
      <c r="A149" s="42" t="s">
        <v>41</v>
      </c>
      <c r="B149" s="49">
        <v>0</v>
      </c>
    </row>
    <row r="150" spans="1:2" x14ac:dyDescent="0.2">
      <c r="A150" s="42" t="s">
        <v>158</v>
      </c>
      <c r="B150" s="49">
        <v>0</v>
      </c>
    </row>
    <row r="151" spans="1:2" x14ac:dyDescent="0.2">
      <c r="A151" s="42" t="s">
        <v>42</v>
      </c>
      <c r="B151" s="49">
        <v>3731.0600000000004</v>
      </c>
    </row>
    <row r="152" spans="1:2" x14ac:dyDescent="0.2">
      <c r="A152" s="42" t="s">
        <v>189</v>
      </c>
      <c r="B152" s="49">
        <v>0</v>
      </c>
    </row>
    <row r="153" spans="1:2" x14ac:dyDescent="0.2">
      <c r="A153" s="42" t="s">
        <v>159</v>
      </c>
      <c r="B153" s="49">
        <v>0</v>
      </c>
    </row>
    <row r="154" spans="1:2" x14ac:dyDescent="0.2">
      <c r="A154" s="42" t="s">
        <v>103</v>
      </c>
      <c r="B154" s="49">
        <v>0</v>
      </c>
    </row>
    <row r="155" spans="1:2" x14ac:dyDescent="0.2">
      <c r="A155" s="42" t="s">
        <v>102</v>
      </c>
      <c r="B155" s="49">
        <v>0</v>
      </c>
    </row>
    <row r="156" spans="1:2" x14ac:dyDescent="0.2">
      <c r="A156" s="42" t="s">
        <v>43</v>
      </c>
      <c r="B156" s="49">
        <v>0</v>
      </c>
    </row>
    <row r="157" spans="1:2" x14ac:dyDescent="0.2">
      <c r="A157" s="42" t="s">
        <v>44</v>
      </c>
      <c r="B157" s="49">
        <v>0</v>
      </c>
    </row>
    <row r="158" spans="1:2" x14ac:dyDescent="0.2">
      <c r="A158" s="42" t="s">
        <v>160</v>
      </c>
      <c r="B158" s="49">
        <v>0</v>
      </c>
    </row>
    <row r="159" spans="1:2" x14ac:dyDescent="0.2">
      <c r="A159" s="42" t="s">
        <v>45</v>
      </c>
      <c r="B159" s="49">
        <v>0</v>
      </c>
    </row>
    <row r="160" spans="1:2" x14ac:dyDescent="0.2">
      <c r="A160" s="42" t="s">
        <v>46</v>
      </c>
      <c r="B160" s="49">
        <v>0</v>
      </c>
    </row>
    <row r="161" spans="1:2" x14ac:dyDescent="0.2">
      <c r="A161" s="42" t="s">
        <v>161</v>
      </c>
      <c r="B161" s="49">
        <v>0</v>
      </c>
    </row>
    <row r="162" spans="1:2" x14ac:dyDescent="0.2">
      <c r="A162" s="42" t="s">
        <v>47</v>
      </c>
      <c r="B162" s="49">
        <v>0</v>
      </c>
    </row>
    <row r="163" spans="1:2" ht="28.5" x14ac:dyDescent="0.2">
      <c r="A163" s="43" t="s">
        <v>200</v>
      </c>
      <c r="B163" s="49">
        <v>0</v>
      </c>
    </row>
    <row r="164" spans="1:2" x14ac:dyDescent="0.2">
      <c r="A164" s="42" t="s">
        <v>48</v>
      </c>
      <c r="B164" s="49">
        <v>0</v>
      </c>
    </row>
    <row r="165" spans="1:2" x14ac:dyDescent="0.2">
      <c r="A165" s="42" t="s">
        <v>49</v>
      </c>
      <c r="B165" s="49">
        <v>0</v>
      </c>
    </row>
    <row r="166" spans="1:2" x14ac:dyDescent="0.2">
      <c r="A166" s="42" t="s">
        <v>162</v>
      </c>
      <c r="B166" s="49">
        <v>0</v>
      </c>
    </row>
    <row r="167" spans="1:2" ht="16.5" customHeight="1" x14ac:dyDescent="0.2">
      <c r="A167" s="42" t="s">
        <v>163</v>
      </c>
      <c r="B167" s="49">
        <v>0</v>
      </c>
    </row>
    <row r="168" spans="1:2" x14ac:dyDescent="0.2">
      <c r="A168" s="42" t="s">
        <v>164</v>
      </c>
      <c r="B168" s="49">
        <v>0</v>
      </c>
    </row>
    <row r="169" spans="1:2" x14ac:dyDescent="0.2">
      <c r="A169" s="42" t="s">
        <v>50</v>
      </c>
      <c r="B169" s="49">
        <v>0</v>
      </c>
    </row>
    <row r="170" spans="1:2" x14ac:dyDescent="0.2">
      <c r="A170" s="42" t="s">
        <v>104</v>
      </c>
      <c r="B170" s="49">
        <v>0</v>
      </c>
    </row>
    <row r="171" spans="1:2" x14ac:dyDescent="0.2">
      <c r="A171" s="42" t="s">
        <v>51</v>
      </c>
      <c r="B171" s="49">
        <v>0</v>
      </c>
    </row>
    <row r="172" spans="1:2" x14ac:dyDescent="0.2">
      <c r="A172" s="42" t="s">
        <v>165</v>
      </c>
      <c r="B172" s="49">
        <v>0</v>
      </c>
    </row>
    <row r="173" spans="1:2" x14ac:dyDescent="0.2">
      <c r="A173" s="42" t="s">
        <v>105</v>
      </c>
      <c r="B173" s="49">
        <v>0</v>
      </c>
    </row>
    <row r="174" spans="1:2" x14ac:dyDescent="0.2">
      <c r="A174" s="42" t="s">
        <v>52</v>
      </c>
      <c r="B174" s="49">
        <v>0</v>
      </c>
    </row>
    <row r="175" spans="1:2" x14ac:dyDescent="0.2">
      <c r="A175" s="42" t="s">
        <v>166</v>
      </c>
      <c r="B175" s="49">
        <v>0</v>
      </c>
    </row>
    <row r="176" spans="1:2" x14ac:dyDescent="0.2">
      <c r="A176" s="42" t="s">
        <v>53</v>
      </c>
      <c r="B176" s="49">
        <v>0</v>
      </c>
    </row>
    <row r="177" spans="1:2" x14ac:dyDescent="0.2">
      <c r="A177" s="42" t="s">
        <v>54</v>
      </c>
      <c r="B177" s="49">
        <v>0</v>
      </c>
    </row>
    <row r="178" spans="1:2" x14ac:dyDescent="0.2">
      <c r="A178" s="42" t="s">
        <v>55</v>
      </c>
      <c r="B178" s="49">
        <v>0</v>
      </c>
    </row>
    <row r="179" spans="1:2" x14ac:dyDescent="0.2">
      <c r="A179" s="42" t="s">
        <v>167</v>
      </c>
      <c r="B179" s="49">
        <v>0</v>
      </c>
    </row>
    <row r="180" spans="1:2" x14ac:dyDescent="0.2">
      <c r="A180" s="42" t="s">
        <v>168</v>
      </c>
      <c r="B180" s="49">
        <v>0</v>
      </c>
    </row>
    <row r="181" spans="1:2" x14ac:dyDescent="0.2">
      <c r="A181" s="42" t="s">
        <v>56</v>
      </c>
      <c r="B181" s="49">
        <v>0</v>
      </c>
    </row>
    <row r="182" spans="1:2" x14ac:dyDescent="0.2">
      <c r="A182" s="42" t="s">
        <v>190</v>
      </c>
      <c r="B182" s="49">
        <v>0</v>
      </c>
    </row>
    <row r="183" spans="1:2" x14ac:dyDescent="0.2">
      <c r="A183" s="42" t="s">
        <v>169</v>
      </c>
      <c r="B183" s="49">
        <v>0</v>
      </c>
    </row>
    <row r="184" spans="1:2" x14ac:dyDescent="0.2">
      <c r="A184" s="42" t="s">
        <v>57</v>
      </c>
      <c r="B184" s="49">
        <v>0</v>
      </c>
    </row>
    <row r="185" spans="1:2" x14ac:dyDescent="0.2">
      <c r="A185" s="42" t="s">
        <v>170</v>
      </c>
      <c r="B185" s="49">
        <v>0</v>
      </c>
    </row>
    <row r="186" spans="1:2" x14ac:dyDescent="0.2">
      <c r="A186" s="42" t="s">
        <v>58</v>
      </c>
      <c r="B186" s="49">
        <v>0</v>
      </c>
    </row>
    <row r="187" spans="1:2" x14ac:dyDescent="0.2">
      <c r="A187" s="42" t="s">
        <v>59</v>
      </c>
      <c r="B187" s="49">
        <v>0</v>
      </c>
    </row>
    <row r="188" spans="1:2" x14ac:dyDescent="0.2">
      <c r="A188" s="42" t="s">
        <v>191</v>
      </c>
      <c r="B188" s="49">
        <v>0</v>
      </c>
    </row>
    <row r="189" spans="1:2" x14ac:dyDescent="0.2">
      <c r="A189" s="42" t="s">
        <v>171</v>
      </c>
      <c r="B189" s="49">
        <v>0</v>
      </c>
    </row>
    <row r="190" spans="1:2" x14ac:dyDescent="0.2">
      <c r="A190" s="42" t="s">
        <v>172</v>
      </c>
      <c r="B190" s="49">
        <v>0</v>
      </c>
    </row>
    <row r="191" spans="1:2" x14ac:dyDescent="0.2">
      <c r="A191" s="42" t="s">
        <v>98</v>
      </c>
      <c r="B191" s="50">
        <v>0</v>
      </c>
    </row>
    <row r="192" spans="1:2" x14ac:dyDescent="0.2">
      <c r="A192" s="42" t="s">
        <v>173</v>
      </c>
      <c r="B192" s="50">
        <v>0</v>
      </c>
    </row>
    <row r="193" spans="1:2" x14ac:dyDescent="0.2">
      <c r="A193" s="42" t="s">
        <v>174</v>
      </c>
      <c r="B193" s="49">
        <v>0</v>
      </c>
    </row>
    <row r="194" spans="1:2" x14ac:dyDescent="0.2">
      <c r="A194" s="42" t="s">
        <v>175</v>
      </c>
      <c r="B194" s="49">
        <v>0</v>
      </c>
    </row>
    <row r="195" spans="1:2" x14ac:dyDescent="0.2">
      <c r="A195" s="42" t="s">
        <v>176</v>
      </c>
      <c r="B195" s="49">
        <v>0</v>
      </c>
    </row>
    <row r="196" spans="1:2" x14ac:dyDescent="0.2">
      <c r="A196" s="42" t="s">
        <v>192</v>
      </c>
      <c r="B196" s="49">
        <v>0</v>
      </c>
    </row>
    <row r="197" spans="1:2" x14ac:dyDescent="0.2">
      <c r="A197" s="42" t="s">
        <v>96</v>
      </c>
      <c r="B197" s="49">
        <v>0</v>
      </c>
    </row>
    <row r="198" spans="1:2" x14ac:dyDescent="0.2">
      <c r="A198" s="42" t="s">
        <v>99</v>
      </c>
      <c r="B198" s="49">
        <v>0</v>
      </c>
    </row>
    <row r="199" spans="1:2" x14ac:dyDescent="0.2">
      <c r="A199" s="42" t="s">
        <v>97</v>
      </c>
      <c r="B199" s="49">
        <v>0</v>
      </c>
    </row>
    <row r="200" spans="1:2" ht="15" x14ac:dyDescent="0.2">
      <c r="A200" s="44"/>
      <c r="B200" s="49"/>
    </row>
    <row r="201" spans="1:2" ht="15" x14ac:dyDescent="0.2">
      <c r="A201" s="66"/>
      <c r="B201" s="49"/>
    </row>
    <row r="202" spans="1:2" ht="15" x14ac:dyDescent="0.2">
      <c r="A202" s="37" t="s">
        <v>199</v>
      </c>
      <c r="B202" s="49"/>
    </row>
    <row r="203" spans="1:2" x14ac:dyDescent="0.2">
      <c r="A203" s="38" t="s">
        <v>195</v>
      </c>
      <c r="B203" s="49">
        <v>0</v>
      </c>
    </row>
    <row r="204" spans="1:2" x14ac:dyDescent="0.2">
      <c r="A204" s="38" t="s">
        <v>197</v>
      </c>
      <c r="B204" s="49">
        <v>0</v>
      </c>
    </row>
    <row r="205" spans="1:2" x14ac:dyDescent="0.2">
      <c r="A205" s="38" t="s">
        <v>198</v>
      </c>
      <c r="B205" s="49">
        <v>0</v>
      </c>
    </row>
    <row r="206" spans="1:2" x14ac:dyDescent="0.2">
      <c r="A206" s="20" t="s">
        <v>64</v>
      </c>
      <c r="B206" s="49">
        <v>0</v>
      </c>
    </row>
    <row r="207" spans="1:2" x14ac:dyDescent="0.2">
      <c r="A207" s="20" t="s">
        <v>64</v>
      </c>
      <c r="B207" s="49">
        <v>0</v>
      </c>
    </row>
    <row r="208" spans="1:2" x14ac:dyDescent="0.2">
      <c r="A208" s="20" t="s">
        <v>64</v>
      </c>
      <c r="B208" s="49">
        <v>0</v>
      </c>
    </row>
    <row r="209" spans="1:2" ht="15" x14ac:dyDescent="0.2">
      <c r="A209" s="10" t="s">
        <v>65</v>
      </c>
      <c r="B209" s="54"/>
    </row>
    <row r="210" spans="1:2" x14ac:dyDescent="0.2">
      <c r="A210" s="19" t="s">
        <v>63</v>
      </c>
      <c r="B210" s="49">
        <v>0</v>
      </c>
    </row>
    <row r="211" spans="1:2" ht="15" customHeight="1" x14ac:dyDescent="0.2">
      <c r="A211" s="20" t="s">
        <v>64</v>
      </c>
      <c r="B211" s="49">
        <v>0</v>
      </c>
    </row>
    <row r="212" spans="1:2" x14ac:dyDescent="0.2">
      <c r="A212" s="20" t="s">
        <v>64</v>
      </c>
      <c r="B212" s="49">
        <v>0</v>
      </c>
    </row>
    <row r="213" spans="1:2" x14ac:dyDescent="0.2">
      <c r="A213" s="20" t="s">
        <v>64</v>
      </c>
      <c r="B213" s="49">
        <v>0</v>
      </c>
    </row>
    <row r="214" spans="1:2" x14ac:dyDescent="0.2">
      <c r="A214" s="20" t="s">
        <v>64</v>
      </c>
      <c r="B214" s="49">
        <v>0</v>
      </c>
    </row>
    <row r="215" spans="1:2" x14ac:dyDescent="0.2">
      <c r="A215" s="20" t="s">
        <v>64</v>
      </c>
      <c r="B215" s="49">
        <v>0</v>
      </c>
    </row>
    <row r="216" spans="1:2" x14ac:dyDescent="0.2">
      <c r="A216" s="20" t="s">
        <v>64</v>
      </c>
      <c r="B216" s="49">
        <v>0</v>
      </c>
    </row>
    <row r="217" spans="1:2" x14ac:dyDescent="0.2">
      <c r="A217" s="20" t="s">
        <v>64</v>
      </c>
      <c r="B217" s="49">
        <v>0</v>
      </c>
    </row>
    <row r="218" spans="1:2" ht="15" thickBot="1" x14ac:dyDescent="0.25">
      <c r="A218" s="46"/>
      <c r="B218" s="49"/>
    </row>
    <row r="219" spans="1:2" ht="30" customHeight="1" thickBot="1" x14ac:dyDescent="0.25">
      <c r="A219" s="41" t="s">
        <v>71</v>
      </c>
      <c r="B219" s="63">
        <f>SUM(B41:B218)</f>
        <v>12370.3</v>
      </c>
    </row>
    <row r="220" spans="1:2" x14ac:dyDescent="0.2">
      <c r="A220" s="8"/>
      <c r="B220" s="31"/>
    </row>
    <row r="221" spans="1:2" ht="15" x14ac:dyDescent="0.2">
      <c r="A221" s="21" t="s">
        <v>61</v>
      </c>
      <c r="B221" s="31"/>
    </row>
    <row r="222" spans="1:2" ht="28.5" x14ac:dyDescent="0.2">
      <c r="A222" s="22" t="s">
        <v>62</v>
      </c>
      <c r="B222" s="32"/>
    </row>
    <row r="223" spans="1:2" x14ac:dyDescent="0.2">
      <c r="A223" s="7"/>
      <c r="B223" s="33"/>
    </row>
    <row r="248" spans="2:2" x14ac:dyDescent="0.2">
      <c r="B248" s="34"/>
    </row>
  </sheetData>
  <sheetProtection selectLockedCells="1"/>
  <dataValidations disablePrompts="1" count="1">
    <dataValidation allowBlank="1" showErrorMessage="1" error="That's wrong." prompt="That's wrong." sqref="D26"/>
  </dataValidation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12" sqref="A12"/>
    </sheetView>
  </sheetViews>
  <sheetFormatPr defaultRowHeight="15" x14ac:dyDescent="0.25"/>
  <cols>
    <col min="1" max="1" width="57.42578125" customWidth="1"/>
  </cols>
  <sheetData>
    <row r="1" spans="1:2" x14ac:dyDescent="0.25">
      <c r="A1" t="s">
        <v>194</v>
      </c>
    </row>
    <row r="2" spans="1:2" x14ac:dyDescent="0.25">
      <c r="A2" t="s">
        <v>195</v>
      </c>
      <c r="B2" t="s">
        <v>196</v>
      </c>
    </row>
    <row r="3" spans="1:2" x14ac:dyDescent="0.25">
      <c r="A3" t="s">
        <v>197</v>
      </c>
      <c r="B3" t="s">
        <v>196</v>
      </c>
    </row>
    <row r="4" spans="1:2" x14ac:dyDescent="0.25">
      <c r="A4" t="s">
        <v>198</v>
      </c>
      <c r="B4" t="s">
        <v>196</v>
      </c>
    </row>
    <row r="5" spans="1:2" x14ac:dyDescent="0.25">
      <c r="A5" t="s">
        <v>64</v>
      </c>
      <c r="B5" t="s">
        <v>196</v>
      </c>
    </row>
    <row r="6" spans="1:2" x14ac:dyDescent="0.25">
      <c r="A6" t="s">
        <v>64</v>
      </c>
      <c r="B6" t="s">
        <v>196</v>
      </c>
    </row>
    <row r="7" spans="1:2" x14ac:dyDescent="0.25">
      <c r="A7" t="s">
        <v>64</v>
      </c>
      <c r="B7" t="s">
        <v>196</v>
      </c>
    </row>
    <row r="8" spans="1:2" x14ac:dyDescent="0.25">
      <c r="A8" t="s">
        <v>64</v>
      </c>
      <c r="B8" t="s">
        <v>196</v>
      </c>
    </row>
    <row r="10" spans="1:2" x14ac:dyDescent="0.25">
      <c r="A10" t="s">
        <v>65</v>
      </c>
    </row>
    <row r="11" spans="1:2" x14ac:dyDescent="0.25">
      <c r="A11" t="s">
        <v>63</v>
      </c>
      <c r="B11" t="s">
        <v>196</v>
      </c>
    </row>
    <row r="12" spans="1:2" x14ac:dyDescent="0.25">
      <c r="A12" t="s">
        <v>64</v>
      </c>
      <c r="B12" t="s">
        <v>196</v>
      </c>
    </row>
    <row r="13" spans="1:2" x14ac:dyDescent="0.25">
      <c r="A13" t="s">
        <v>64</v>
      </c>
      <c r="B13" t="s">
        <v>196</v>
      </c>
    </row>
    <row r="14" spans="1:2" x14ac:dyDescent="0.25">
      <c r="A14" t="s">
        <v>64</v>
      </c>
      <c r="B14" t="s">
        <v>196</v>
      </c>
    </row>
    <row r="15" spans="1:2" x14ac:dyDescent="0.25">
      <c r="A15" t="s">
        <v>64</v>
      </c>
      <c r="B15" t="s">
        <v>196</v>
      </c>
    </row>
    <row r="16" spans="1:2" x14ac:dyDescent="0.25">
      <c r="A16" t="s">
        <v>64</v>
      </c>
      <c r="B16" t="s">
        <v>196</v>
      </c>
    </row>
    <row r="17" spans="1:2" x14ac:dyDescent="0.25">
      <c r="A17" t="s">
        <v>64</v>
      </c>
      <c r="B17" t="s">
        <v>196</v>
      </c>
    </row>
    <row r="18" spans="1:2" x14ac:dyDescent="0.25">
      <c r="A18" t="s">
        <v>64</v>
      </c>
      <c r="B18" t="s">
        <v>196</v>
      </c>
    </row>
    <row r="20" spans="1:2" x14ac:dyDescent="0.25">
      <c r="A20" t="s">
        <v>71</v>
      </c>
      <c r="B20" t="s">
        <v>196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F1E3EC77B134E9D6FAB99E0AD5B6B" ma:contentTypeVersion="1" ma:contentTypeDescription="Create a new document." ma:contentTypeScope="" ma:versionID="f351235295463d26363372a88c847f5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307BC7-CC45-4F90-95C9-E100001C5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A671E8-3C37-4917-9409-4A96371D3B3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E4B9554-FF19-4A27-A0B8-DBE0D8A4CD69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2AF4C46B-3428-44E2-94E3-0E4DDBD3AC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Agency reporting template</vt:lpstr>
      <vt:lpstr>Sheet1</vt:lpstr>
      <vt:lpstr>'Agency reporting template'!_Hlk291055818</vt:lpstr>
      <vt:lpstr>'Agency reporting template'!OLE_LINK7</vt:lpstr>
      <vt:lpstr>'Agency reporting template'!Print_Area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Legal Services Expenditure Report template</dc:title>
  <dc:creator/>
  <cp:lastModifiedBy/>
  <dcterms:created xsi:type="dcterms:W3CDTF">2016-07-06T05:46:31Z</dcterms:created>
  <dcterms:modified xsi:type="dcterms:W3CDTF">2018-08-30T06:11:51Z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Order">
    <vt:lpwstr>11700.0000000000</vt:lpwstr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</Properties>
</file>