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160" yWindow="60" windowWidth="10530" windowHeight="11835"/>
  </bookViews>
  <sheets>
    <sheet name="Agency reporting template" sheetId="1" r:id="rId1"/>
  </sheets>
  <definedNames>
    <definedName name="_ftn1" localSheetId="0">'Agency reporting template'!#REF!</definedName>
    <definedName name="_ftn2" localSheetId="0">'Agency reporting template'!#REF!</definedName>
    <definedName name="_ftn3" localSheetId="0">'Agency reporting template'!#REF!</definedName>
    <definedName name="_ftnref1" localSheetId="0">'Agency reporting template'!#REF!</definedName>
    <definedName name="_ftnref2" localSheetId="0">'Agency reporting template'!#REF!</definedName>
    <definedName name="_ftnref3" localSheetId="0">'Agency reporting template'!#REF!</definedName>
    <definedName name="_Hlk291055818" localSheetId="0">'Agency reporting template'!#REF!</definedName>
    <definedName name="OLE_LINK7" localSheetId="0">'Agency reporting template'!#REF!</definedName>
  </definedNames>
  <calcPr calcId="145621"/>
</workbook>
</file>

<file path=xl/calcChain.xml><?xml version="1.0" encoding="utf-8"?>
<calcChain xmlns="http://schemas.openxmlformats.org/spreadsheetml/2006/main">
  <c r="C87" i="1" l="1"/>
  <c r="C34" i="1"/>
  <c r="C82" i="1" s="1"/>
  <c r="C76" i="1" l="1"/>
  <c r="C85" i="1"/>
  <c r="C84" i="1" l="1"/>
  <c r="C83" i="1"/>
  <c r="C86" i="1"/>
  <c r="C80" i="1"/>
  <c r="C81" i="1" l="1"/>
  <c r="C8" i="1" s="1"/>
  <c r="C6" i="1" s="1"/>
  <c r="C79" i="1" l="1"/>
</calcChain>
</file>

<file path=xl/sharedStrings.xml><?xml version="1.0" encoding="utf-8"?>
<sst xmlns="http://schemas.openxmlformats.org/spreadsheetml/2006/main" count="82" uniqueCount="75">
  <si>
    <t>Ashurst</t>
  </si>
  <si>
    <t>Australian Government Solicitor</t>
  </si>
  <si>
    <t>Clayton Utz</t>
  </si>
  <si>
    <t>Corrs Chambers Westgarth</t>
  </si>
  <si>
    <t>DLA Piper</t>
  </si>
  <si>
    <t>Herbert Smith Freehills</t>
  </si>
  <si>
    <t>HWL Ebsworth Lawyers</t>
  </si>
  <si>
    <t>Johnson Winter &amp; Slattery</t>
  </si>
  <si>
    <t>K&amp;L Gates</t>
  </si>
  <si>
    <t>Maddocks</t>
  </si>
  <si>
    <t>Mills Oakley Lawyers</t>
  </si>
  <si>
    <t>Minter Ellison Lawyers</t>
  </si>
  <si>
    <t>Proximity Legal</t>
  </si>
  <si>
    <t xml:space="preserve">Russell Kennedy </t>
  </si>
  <si>
    <t>Sparke Helmore</t>
  </si>
  <si>
    <t>Commentary</t>
  </si>
  <si>
    <t>Overseas firms (single total figure, individual firm names not required)</t>
  </si>
  <si>
    <t>Total (External + Internal) Expenditure</t>
  </si>
  <si>
    <t>Total Internal Legal Services Expenditure</t>
  </si>
  <si>
    <t>Total value of professional fees paid</t>
  </si>
  <si>
    <t>Allens</t>
  </si>
  <si>
    <t>DFC Legal t/as Davis Faulkner Lawyers and Lawyerbank</t>
  </si>
  <si>
    <t xml:space="preserve">King &amp; Wood Mallesons </t>
  </si>
  <si>
    <t>Norton Rose Fulbright</t>
  </si>
  <si>
    <t>Please return this form in Excel format</t>
  </si>
  <si>
    <t>Department of Foreign Affairs and Trade</t>
  </si>
  <si>
    <t>Office of Parliamentary Counsel</t>
  </si>
  <si>
    <t>Other Government legal service providers</t>
  </si>
  <si>
    <r>
      <t xml:space="preserve">All figures should be </t>
    </r>
    <r>
      <rPr>
        <b/>
        <i/>
        <u/>
        <sz val="11"/>
        <color indexed="10"/>
        <rFont val="Arial"/>
        <family val="2"/>
      </rPr>
      <t>exclusive</t>
    </r>
    <r>
      <rPr>
        <b/>
        <i/>
        <sz val="11"/>
        <color indexed="10"/>
        <rFont val="Arial"/>
        <family val="2"/>
      </rPr>
      <t xml:space="preserve"> of GST and rounded to the nearest dollar</t>
    </r>
  </si>
  <si>
    <t>Total number of briefs to counsel</t>
  </si>
  <si>
    <t>Other firms</t>
  </si>
  <si>
    <t>Total number of direct briefs to male senior counsel</t>
  </si>
  <si>
    <t>Total number of indirect briefs to male senior counsel</t>
  </si>
  <si>
    <t>Total number of direct briefs to female senior counsel</t>
  </si>
  <si>
    <t>Total number of indirect briefs to female senior counsel</t>
  </si>
  <si>
    <t>Total value of direct briefs to male senior counsel</t>
  </si>
  <si>
    <t>Total value of indirect briefs to male senior counsel</t>
  </si>
  <si>
    <t>Total value of direct briefs to female senior counsel</t>
  </si>
  <si>
    <t>Total value of indirect briefs to female senior counsel</t>
  </si>
  <si>
    <t>Total number of direct briefs to male junior counsel</t>
  </si>
  <si>
    <t>Total number of indirect briefs to male junior counsel</t>
  </si>
  <si>
    <t>Total number of direct briefs to female junior counsel</t>
  </si>
  <si>
    <t>Total number of indirect briefs to female junior counsel</t>
  </si>
  <si>
    <t>Total value of direct briefs to male junior counsel</t>
  </si>
  <si>
    <t>Total value of indirect briefs to male junior counsel</t>
  </si>
  <si>
    <t>Total value of direct briefs to female junior counsel</t>
  </si>
  <si>
    <t>Total value of indirect briefs to female junior counsel</t>
  </si>
  <si>
    <t>* If the law firm is not listed above, please add in 'other' below</t>
  </si>
  <si>
    <t>T2 Total Internal Legal Services Expenditure</t>
  </si>
  <si>
    <t>T3 Total External Legal Services Expenditure</t>
  </si>
  <si>
    <t>T4 Total value of briefs to Counsel</t>
  </si>
  <si>
    <t>T7 Total value of disbursements (excluding counsel)</t>
  </si>
  <si>
    <t>T1 Total Legal Services Expenditure (External + Internal)</t>
  </si>
  <si>
    <t>Total value of briefs to all counsel</t>
  </si>
  <si>
    <t>T5 Total value of briefs to Male Counsel</t>
  </si>
  <si>
    <t>T6 Total value of briefs to Female Counsel</t>
  </si>
  <si>
    <t>T8 Total value of professional fees paid</t>
  </si>
  <si>
    <t>Summary totals</t>
  </si>
  <si>
    <t xml:space="preserve">Total External Legal Services Expenditure </t>
  </si>
  <si>
    <t>Value of briefs - direct and indirect briefs</t>
  </si>
  <si>
    <t>Number of briefs - direct and indirect briefs</t>
  </si>
  <si>
    <t>Legal Services Panel Fee (2017-18)</t>
  </si>
  <si>
    <t>Senior Counsel</t>
  </si>
  <si>
    <t>Junior Counsel</t>
  </si>
  <si>
    <t>Disbursements</t>
  </si>
  <si>
    <t>Professional Fees *</t>
  </si>
  <si>
    <t>Panel Fee</t>
  </si>
  <si>
    <r>
      <t xml:space="preserve">Attorney-General's Department </t>
    </r>
    <r>
      <rPr>
        <b/>
        <sz val="10"/>
        <color rgb="FFFF0000"/>
        <rFont val="Arial"/>
        <family val="2"/>
      </rPr>
      <t>DO NOT INCLUDE PANEL FEE HERE (see above)</t>
    </r>
  </si>
  <si>
    <r>
      <t xml:space="preserve">Equitable briefing policy: ‘senior’ means a barrister of 10+ years experience at the Bar </t>
    </r>
    <r>
      <rPr>
        <b/>
        <i/>
        <sz val="10"/>
        <color indexed="8"/>
        <rFont val="Arial"/>
        <family val="2"/>
      </rPr>
      <t>or</t>
    </r>
    <r>
      <rPr>
        <i/>
        <sz val="10"/>
        <color indexed="8"/>
        <rFont val="Arial"/>
        <family val="2"/>
      </rPr>
      <t xml:space="preserve"> a Queen’s/Senior Counsel. For 2018-19 reports, include 2009 barristers.</t>
    </r>
  </si>
  <si>
    <t>Total Disbursements</t>
  </si>
  <si>
    <t>Other: (please name)</t>
  </si>
  <si>
    <t>Meyer Vandenberg Pty</t>
  </si>
  <si>
    <t>Please outline any comment or analysis you wish to give about the data you have provided on counsel briefs or expenditure (optional to complete)</t>
  </si>
  <si>
    <r>
      <t>[</t>
    </r>
    <r>
      <rPr>
        <b/>
        <sz val="12"/>
        <color indexed="10"/>
        <rFont val="Arial"/>
        <family val="2"/>
      </rPr>
      <t>Department of the Senate</t>
    </r>
    <r>
      <rPr>
        <b/>
        <sz val="12"/>
        <color indexed="8"/>
        <rFont val="Arial"/>
        <family val="2"/>
      </rPr>
      <t>]</t>
    </r>
  </si>
  <si>
    <t>Legal Services Expenditure Report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</si>
</sst>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i/>
      <sz val="11"/>
      <color indexed="10"/>
      <name val="Arial"/>
      <family val="2"/>
    </font>
    <font>
      <b/>
      <i/>
      <u/>
      <sz val="11"/>
      <color indexed="10"/>
      <name val="Arial"/>
      <family val="2"/>
    </font>
    <font>
      <b/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sz val="10"/>
      <color theme="1"/>
      <name val="Arial"/>
      <family val="2"/>
    </font>
    <font>
      <b/>
      <sz val="12"/>
      <color rgb="FF00B0F0"/>
      <name val="Calibri"/>
      <family val="2"/>
      <scheme val="minor"/>
    </font>
    <font>
      <b/>
      <sz val="11"/>
      <color rgb="FF0070C0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8" fillId="0" borderId="0" xfId="0" applyFont="1" applyFill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 applyAlignment="1">
      <alignment horizontal="left" vertical="center" indent="1"/>
    </xf>
    <xf numFmtId="0" fontId="2" fillId="0" borderId="0" xfId="0" applyFont="1" applyBorder="1"/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/>
    <xf numFmtId="0" fontId="9" fillId="0" borderId="1" xfId="0" applyFont="1" applyBorder="1" applyAlignment="1">
      <alignment vertical="top"/>
    </xf>
    <xf numFmtId="0" fontId="9" fillId="0" borderId="2" xfId="0" applyFont="1" applyFill="1" applyBorder="1" applyAlignment="1" applyProtection="1">
      <alignment horizontal="left" vertical="center" wrapText="1" inden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 applyProtection="1">
      <alignment horizontal="center" vertical="top"/>
      <protection locked="0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/>
    <xf numFmtId="49" fontId="8" fillId="0" borderId="5" xfId="0" applyNumberFormat="1" applyFont="1" applyBorder="1" applyAlignment="1" applyProtection="1">
      <alignment vertical="top" wrapText="1"/>
      <protection locked="0"/>
    </xf>
    <xf numFmtId="0" fontId="8" fillId="0" borderId="6" xfId="0" applyFont="1" applyBorder="1" applyAlignment="1">
      <alignment horizontal="center" vertical="center"/>
    </xf>
    <xf numFmtId="44" fontId="8" fillId="0" borderId="7" xfId="1" applyFont="1" applyBorder="1" applyAlignment="1">
      <alignment vertical="center"/>
    </xf>
    <xf numFmtId="44" fontId="9" fillId="2" borderId="5" xfId="1" applyFont="1" applyFill="1" applyBorder="1" applyAlignment="1">
      <alignment horizontal="right" vertical="center"/>
    </xf>
    <xf numFmtId="44" fontId="9" fillId="0" borderId="5" xfId="1" applyFont="1" applyBorder="1" applyAlignment="1" applyProtection="1">
      <alignment horizontal="right" vertical="center"/>
      <protection locked="0"/>
    </xf>
    <xf numFmtId="1" fontId="9" fillId="2" borderId="5" xfId="1" applyNumberFormat="1" applyFont="1" applyFill="1" applyBorder="1" applyAlignment="1">
      <alignment horizontal="right" vertical="center"/>
    </xf>
    <xf numFmtId="49" fontId="8" fillId="0" borderId="9" xfId="0" applyNumberFormat="1" applyFont="1" applyBorder="1" applyAlignment="1" applyProtection="1">
      <alignment vertical="top" wrapText="1"/>
      <protection locked="0"/>
    </xf>
    <xf numFmtId="44" fontId="9" fillId="2" borderId="5" xfId="1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vertical="center"/>
    </xf>
    <xf numFmtId="0" fontId="9" fillId="0" borderId="5" xfId="0" applyFont="1" applyBorder="1" applyAlignment="1" applyProtection="1">
      <alignment vertical="top"/>
      <protection locked="0"/>
    </xf>
    <xf numFmtId="0" fontId="9" fillId="0" borderId="5" xfId="0" applyFont="1" applyBorder="1" applyAlignment="1">
      <alignment vertical="top"/>
    </xf>
    <xf numFmtId="49" fontId="9" fillId="0" borderId="5" xfId="0" applyNumberFormat="1" applyFont="1" applyBorder="1" applyAlignment="1" applyProtection="1">
      <alignment vertical="top" wrapText="1"/>
      <protection locked="0"/>
    </xf>
    <xf numFmtId="49" fontId="9" fillId="0" borderId="9" xfId="0" applyNumberFormat="1" applyFont="1" applyBorder="1" applyAlignment="1" applyProtection="1">
      <alignment vertical="top" wrapText="1"/>
      <protection locked="0"/>
    </xf>
    <xf numFmtId="44" fontId="9" fillId="0" borderId="11" xfId="1" applyFont="1" applyBorder="1"/>
    <xf numFmtId="1" fontId="9" fillId="3" borderId="5" xfId="1" applyNumberFormat="1" applyFont="1" applyFill="1" applyBorder="1" applyAlignment="1" applyProtection="1">
      <alignment horizontal="right" vertical="center"/>
      <protection locked="0"/>
    </xf>
    <xf numFmtId="44" fontId="9" fillId="3" borderId="5" xfId="1" applyFont="1" applyFill="1" applyBorder="1" applyAlignment="1" applyProtection="1">
      <protection locked="0"/>
    </xf>
    <xf numFmtId="44" fontId="9" fillId="3" borderId="5" xfId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>
      <alignment vertical="top"/>
    </xf>
    <xf numFmtId="0" fontId="9" fillId="0" borderId="8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0" fontId="9" fillId="0" borderId="5" xfId="0" applyFont="1" applyFill="1" applyBorder="1" applyAlignment="1"/>
    <xf numFmtId="1" fontId="9" fillId="3" borderId="9" xfId="1" applyNumberFormat="1" applyFont="1" applyFill="1" applyBorder="1" applyAlignment="1" applyProtection="1">
      <alignment horizontal="right" vertical="center"/>
      <protection locked="0"/>
    </xf>
    <xf numFmtId="1" fontId="9" fillId="4" borderId="8" xfId="1" applyNumberFormat="1" applyFont="1" applyFill="1" applyBorder="1" applyAlignment="1" applyProtection="1">
      <alignment horizontal="right" vertical="center"/>
      <protection locked="0"/>
    </xf>
    <xf numFmtId="44" fontId="9" fillId="4" borderId="8" xfId="1" applyFont="1" applyFill="1" applyBorder="1" applyAlignment="1" applyProtection="1">
      <protection locked="0"/>
    </xf>
    <xf numFmtId="44" fontId="9" fillId="2" borderId="5" xfId="1" applyNumberFormat="1" applyFont="1" applyFill="1" applyBorder="1" applyAlignment="1">
      <alignment horizontal="right" vertical="center"/>
    </xf>
    <xf numFmtId="0" fontId="8" fillId="0" borderId="10" xfId="0" applyFont="1" applyBorder="1" applyAlignment="1" applyProtection="1">
      <alignment horizontal="center" vertical="center"/>
    </xf>
    <xf numFmtId="0" fontId="0" fillId="0" borderId="3" xfId="0" applyBorder="1"/>
    <xf numFmtId="44" fontId="9" fillId="3" borderId="8" xfId="1" applyFont="1" applyFill="1" applyBorder="1" applyAlignment="1" applyProtection="1">
      <alignment horizontal="right" vertical="center"/>
      <protection locked="0"/>
    </xf>
    <xf numFmtId="44" fontId="9" fillId="3" borderId="9" xfId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1" fontId="9" fillId="4" borderId="9" xfId="1" applyNumberFormat="1" applyFont="1" applyFill="1" applyBorder="1" applyAlignment="1" applyProtection="1">
      <alignment horizontal="right" vertical="center"/>
      <protection locked="0"/>
    </xf>
    <xf numFmtId="44" fontId="9" fillId="4" borderId="9" xfId="1" applyFont="1" applyFill="1" applyBorder="1" applyAlignment="1" applyProtection="1">
      <protection locked="0"/>
    </xf>
    <xf numFmtId="0" fontId="8" fillId="0" borderId="12" xfId="0" applyFont="1" applyBorder="1"/>
    <xf numFmtId="0" fontId="14" fillId="0" borderId="13" xfId="0" applyFont="1" applyBorder="1" applyAlignment="1">
      <alignment horizontal="center" vertical="center"/>
    </xf>
    <xf numFmtId="44" fontId="8" fillId="0" borderId="14" xfId="1" applyFont="1" applyBorder="1" applyAlignment="1">
      <alignment vertical="center"/>
    </xf>
    <xf numFmtId="0" fontId="8" fillId="0" borderId="10" xfId="0" applyFont="1" applyFill="1" applyBorder="1" applyAlignment="1">
      <alignment vertical="top"/>
    </xf>
    <xf numFmtId="44" fontId="9" fillId="2" borderId="8" xfId="1" applyNumberFormat="1" applyFont="1" applyFill="1" applyBorder="1" applyAlignment="1" applyProtection="1">
      <alignment horizontal="right" vertical="center"/>
      <protection locked="0"/>
    </xf>
    <xf numFmtId="0" fontId="8" fillId="3" borderId="5" xfId="0" applyFont="1" applyFill="1" applyBorder="1" applyAlignment="1">
      <alignment vertical="top"/>
    </xf>
    <xf numFmtId="44" fontId="8" fillId="3" borderId="5" xfId="1" applyFont="1" applyFill="1" applyBorder="1" applyAlignment="1">
      <alignment vertical="center"/>
    </xf>
    <xf numFmtId="49" fontId="12" fillId="0" borderId="5" xfId="0" applyNumberFormat="1" applyFont="1" applyBorder="1" applyAlignment="1" applyProtection="1">
      <alignment vertical="top" wrapText="1"/>
      <protection locked="0"/>
    </xf>
    <xf numFmtId="0" fontId="8" fillId="0" borderId="4" xfId="0" applyFont="1" applyBorder="1" applyAlignment="1">
      <alignment vertical="center"/>
    </xf>
    <xf numFmtId="44" fontId="9" fillId="0" borderId="4" xfId="1" applyFont="1" applyFill="1" applyBorder="1" applyAlignment="1" applyProtection="1">
      <alignment horizontal="right" vertical="center"/>
      <protection locked="0"/>
    </xf>
    <xf numFmtId="44" fontId="9" fillId="0" borderId="15" xfId="1" applyFont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/>
    <xf numFmtId="44" fontId="9" fillId="0" borderId="8" xfId="1" applyFont="1" applyFill="1" applyBorder="1" applyAlignment="1" applyProtection="1">
      <protection locked="0"/>
    </xf>
    <xf numFmtId="44" fontId="9" fillId="0" borderId="8" xfId="1" applyNumberFormat="1" applyFont="1" applyFill="1" applyBorder="1" applyAlignment="1" applyProtection="1">
      <alignment horizontal="right" vertical="center"/>
      <protection locked="0"/>
    </xf>
    <xf numFmtId="44" fontId="8" fillId="0" borderId="8" xfId="1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top" wrapText="1"/>
    </xf>
    <xf numFmtId="49" fontId="18" fillId="0" borderId="9" xfId="0" applyNumberFormat="1" applyFont="1" applyBorder="1" applyAlignment="1" applyProtection="1">
      <alignment vertical="top" wrapText="1"/>
      <protection locked="0"/>
    </xf>
    <xf numFmtId="44" fontId="9" fillId="0" borderId="14" xfId="1" applyNumberFormat="1" applyFont="1" applyFill="1" applyBorder="1" applyAlignment="1" applyProtection="1">
      <alignment horizontal="right" vertical="center"/>
      <protection locked="0"/>
    </xf>
    <xf numFmtId="44" fontId="8" fillId="0" borderId="14" xfId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4" fontId="2" fillId="2" borderId="8" xfId="1" applyFont="1" applyFill="1" applyBorder="1" applyAlignment="1" applyProtection="1">
      <alignment horizontal="right" vertical="center"/>
      <protection locked="0"/>
    </xf>
    <xf numFmtId="0" fontId="8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top"/>
    </xf>
    <xf numFmtId="0" fontId="8" fillId="0" borderId="10" xfId="0" applyFont="1" applyFill="1" applyBorder="1" applyAlignment="1">
      <alignment vertical="center"/>
    </xf>
    <xf numFmtId="44" fontId="2" fillId="0" borderId="11" xfId="1" applyFont="1" applyFill="1" applyBorder="1" applyAlignment="1" applyProtection="1">
      <alignment horizontal="right" vertical="center"/>
      <protection locked="0"/>
    </xf>
    <xf numFmtId="164" fontId="9" fillId="0" borderId="5" xfId="2" applyNumberFormat="1" applyFont="1" applyBorder="1" applyAlignment="1" applyProtection="1">
      <alignment horizontal="right" vertical="center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9"/>
  <sheetViews>
    <sheetView tabSelected="1" zoomScale="85" zoomScaleNormal="85" workbookViewId="0">
      <selection activeCell="B2" sqref="B2"/>
    </sheetView>
  </sheetViews>
  <sheetFormatPr defaultColWidth="9.140625" defaultRowHeight="14.25" x14ac:dyDescent="0.2"/>
  <cols>
    <col min="1" max="1" width="3.85546875" style="2" customWidth="1"/>
    <col min="2" max="2" width="70.140625" style="2" customWidth="1"/>
    <col min="3" max="3" width="13.28515625" style="2" customWidth="1"/>
    <col min="4" max="16384" width="9.140625" style="2"/>
  </cols>
  <sheetData>
    <row r="1" spans="2:3" ht="15.75" x14ac:dyDescent="0.2">
      <c r="B1" s="12" t="s">
        <v>74</v>
      </c>
    </row>
    <row r="2" spans="2:3" ht="15.6" x14ac:dyDescent="0.25">
      <c r="B2" s="13" t="s">
        <v>73</v>
      </c>
    </row>
    <row r="3" spans="2:3" ht="18" customHeight="1" x14ac:dyDescent="0.2">
      <c r="B3" s="15" t="s">
        <v>28</v>
      </c>
    </row>
    <row r="4" spans="2:3" ht="21" customHeight="1" x14ac:dyDescent="0.2">
      <c r="B4" s="15" t="s">
        <v>24</v>
      </c>
    </row>
    <row r="5" spans="2:3" ht="15.75" thickBot="1" x14ac:dyDescent="0.25">
      <c r="B5" s="18" t="s">
        <v>57</v>
      </c>
      <c r="C5" s="19"/>
    </row>
    <row r="6" spans="2:3" ht="15" x14ac:dyDescent="0.2">
      <c r="B6" s="6" t="s">
        <v>17</v>
      </c>
      <c r="C6" s="24">
        <f>C7+C8</f>
        <v>11405.890000000001</v>
      </c>
    </row>
    <row r="7" spans="2:3" ht="15" x14ac:dyDescent="0.2">
      <c r="B7" s="6" t="s">
        <v>18</v>
      </c>
      <c r="C7" s="33">
        <v>0</v>
      </c>
    </row>
    <row r="8" spans="2:3" ht="15" x14ac:dyDescent="0.2">
      <c r="B8" s="6" t="s">
        <v>58</v>
      </c>
      <c r="C8" s="24">
        <f>C81</f>
        <v>11405.890000000001</v>
      </c>
    </row>
    <row r="9" spans="2:3" ht="15.75" thickBot="1" x14ac:dyDescent="0.25">
      <c r="B9" s="57"/>
      <c r="C9" s="58"/>
    </row>
    <row r="10" spans="2:3" ht="15.75" thickBot="1" x14ac:dyDescent="0.25">
      <c r="B10" s="50" t="s">
        <v>62</v>
      </c>
      <c r="C10" s="51"/>
    </row>
    <row r="11" spans="2:3" ht="27.75" customHeight="1" x14ac:dyDescent="0.2">
      <c r="B11" s="64" t="s">
        <v>68</v>
      </c>
      <c r="C11" s="59"/>
    </row>
    <row r="12" spans="2:3" ht="15" x14ac:dyDescent="0.2">
      <c r="B12" s="34" t="s">
        <v>60</v>
      </c>
      <c r="C12" s="74"/>
    </row>
    <row r="13" spans="2:3" x14ac:dyDescent="0.2">
      <c r="B13" s="35" t="s">
        <v>31</v>
      </c>
      <c r="C13" s="39">
        <v>1</v>
      </c>
    </row>
    <row r="14" spans="2:3" x14ac:dyDescent="0.2">
      <c r="B14" s="36" t="s">
        <v>33</v>
      </c>
      <c r="C14" s="47"/>
    </row>
    <row r="15" spans="2:3" x14ac:dyDescent="0.2">
      <c r="B15" s="36" t="s">
        <v>32</v>
      </c>
      <c r="C15" s="31"/>
    </row>
    <row r="16" spans="2:3" x14ac:dyDescent="0.2">
      <c r="B16" s="36" t="s">
        <v>34</v>
      </c>
      <c r="C16" s="38"/>
    </row>
    <row r="17" spans="1:3" ht="15" x14ac:dyDescent="0.25">
      <c r="B17" s="49" t="s">
        <v>59</v>
      </c>
      <c r="C17" s="21"/>
    </row>
    <row r="18" spans="1:3" x14ac:dyDescent="0.2">
      <c r="B18" s="37" t="s">
        <v>35</v>
      </c>
      <c r="C18" s="40">
        <v>2227.27</v>
      </c>
    </row>
    <row r="19" spans="1:3" x14ac:dyDescent="0.2">
      <c r="B19" s="37" t="s">
        <v>37</v>
      </c>
      <c r="C19" s="48">
        <v>0</v>
      </c>
    </row>
    <row r="20" spans="1:3" x14ac:dyDescent="0.2">
      <c r="B20" s="37" t="s">
        <v>36</v>
      </c>
      <c r="C20" s="32">
        <v>0</v>
      </c>
    </row>
    <row r="21" spans="1:3" x14ac:dyDescent="0.2">
      <c r="B21" s="37" t="s">
        <v>38</v>
      </c>
      <c r="C21" s="32">
        <v>0</v>
      </c>
    </row>
    <row r="22" spans="1:3" ht="15" thickBot="1" x14ac:dyDescent="0.25">
      <c r="B22" s="60"/>
      <c r="C22" s="61"/>
    </row>
    <row r="23" spans="1:3" ht="15.75" thickBot="1" x14ac:dyDescent="0.25">
      <c r="A23" s="3"/>
      <c r="B23" s="50" t="s">
        <v>63</v>
      </c>
      <c r="C23" s="51"/>
    </row>
    <row r="24" spans="1:3" ht="15" x14ac:dyDescent="0.2">
      <c r="A24" s="1"/>
      <c r="B24" s="34" t="s">
        <v>60</v>
      </c>
      <c r="C24" s="21"/>
    </row>
    <row r="25" spans="1:3" x14ac:dyDescent="0.2">
      <c r="B25" s="8" t="s">
        <v>39</v>
      </c>
      <c r="C25" s="39"/>
    </row>
    <row r="26" spans="1:3" x14ac:dyDescent="0.2">
      <c r="B26" s="8" t="s">
        <v>41</v>
      </c>
      <c r="C26" s="47"/>
    </row>
    <row r="27" spans="1:3" x14ac:dyDescent="0.2">
      <c r="B27" s="8" t="s">
        <v>40</v>
      </c>
      <c r="C27" s="31"/>
    </row>
    <row r="28" spans="1:3" x14ac:dyDescent="0.2">
      <c r="B28" s="8" t="s">
        <v>42</v>
      </c>
      <c r="C28" s="38"/>
    </row>
    <row r="29" spans="1:3" ht="15" x14ac:dyDescent="0.25">
      <c r="B29" s="49" t="s">
        <v>59</v>
      </c>
      <c r="C29" s="21"/>
    </row>
    <row r="30" spans="1:3" x14ac:dyDescent="0.2">
      <c r="B30" s="9" t="s">
        <v>43</v>
      </c>
      <c r="C30" s="40">
        <v>0</v>
      </c>
    </row>
    <row r="31" spans="1:3" x14ac:dyDescent="0.2">
      <c r="B31" s="9" t="s">
        <v>45</v>
      </c>
      <c r="C31" s="48">
        <v>0</v>
      </c>
    </row>
    <row r="32" spans="1:3" x14ac:dyDescent="0.2">
      <c r="B32" s="9" t="s">
        <v>44</v>
      </c>
      <c r="C32" s="32">
        <v>0</v>
      </c>
    </row>
    <row r="33" spans="2:3" x14ac:dyDescent="0.2">
      <c r="B33" s="9" t="s">
        <v>46</v>
      </c>
      <c r="C33" s="32">
        <v>0</v>
      </c>
    </row>
    <row r="34" spans="2:3" ht="15" x14ac:dyDescent="0.2">
      <c r="B34" s="52" t="s">
        <v>53</v>
      </c>
      <c r="C34" s="53">
        <f>SUM(C18:C21,C30:C33)</f>
        <v>2227.27</v>
      </c>
    </row>
    <row r="35" spans="2:3" ht="15.75" thickBot="1" x14ac:dyDescent="0.25">
      <c r="B35" s="52"/>
      <c r="C35" s="62"/>
    </row>
    <row r="36" spans="2:3" ht="15.75" thickBot="1" x14ac:dyDescent="0.25">
      <c r="B36" s="50" t="s">
        <v>66</v>
      </c>
      <c r="C36" s="66"/>
    </row>
    <row r="37" spans="2:3" ht="15" x14ac:dyDescent="0.2">
      <c r="B37" s="54" t="s">
        <v>61</v>
      </c>
      <c r="C37" s="55"/>
    </row>
    <row r="38" spans="2:3" ht="15.75" thickBot="1" x14ac:dyDescent="0.25">
      <c r="B38" s="52"/>
      <c r="C38" s="63"/>
    </row>
    <row r="39" spans="2:3" ht="15.75" thickBot="1" x14ac:dyDescent="0.25">
      <c r="B39" s="50" t="s">
        <v>64</v>
      </c>
      <c r="C39" s="67"/>
    </row>
    <row r="40" spans="2:3" x14ac:dyDescent="0.2">
      <c r="B40" s="71" t="s">
        <v>69</v>
      </c>
      <c r="C40" s="45">
        <v>25.12</v>
      </c>
    </row>
    <row r="41" spans="2:3" ht="15" thickBot="1" x14ac:dyDescent="0.25">
      <c r="B41" s="8"/>
      <c r="C41" s="21"/>
    </row>
    <row r="42" spans="2:3" ht="14.45" thickBot="1" x14ac:dyDescent="0.3">
      <c r="B42" s="50" t="s">
        <v>65</v>
      </c>
      <c r="C42" s="51"/>
    </row>
    <row r="43" spans="2:3" x14ac:dyDescent="0.2">
      <c r="B43" s="16" t="s">
        <v>20</v>
      </c>
      <c r="C43" s="33">
        <v>0</v>
      </c>
    </row>
    <row r="44" spans="2:3" x14ac:dyDescent="0.2">
      <c r="B44" s="16" t="s">
        <v>0</v>
      </c>
      <c r="C44" s="33">
        <v>0</v>
      </c>
    </row>
    <row r="45" spans="2:3" x14ac:dyDescent="0.2">
      <c r="B45" s="16" t="s">
        <v>1</v>
      </c>
      <c r="C45" s="33">
        <v>9153.5</v>
      </c>
    </row>
    <row r="46" spans="2:3" x14ac:dyDescent="0.2">
      <c r="B46" s="16" t="s">
        <v>2</v>
      </c>
      <c r="C46" s="33">
        <v>0</v>
      </c>
    </row>
    <row r="47" spans="2:3" x14ac:dyDescent="0.2">
      <c r="B47" s="16" t="s">
        <v>3</v>
      </c>
      <c r="C47" s="33">
        <v>0</v>
      </c>
    </row>
    <row r="48" spans="2:3" x14ac:dyDescent="0.2">
      <c r="B48" s="16" t="s">
        <v>21</v>
      </c>
      <c r="C48" s="33">
        <v>0</v>
      </c>
    </row>
    <row r="49" spans="2:3" x14ac:dyDescent="0.2">
      <c r="B49" s="16" t="s">
        <v>4</v>
      </c>
      <c r="C49" s="33">
        <v>0</v>
      </c>
    </row>
    <row r="50" spans="2:3" x14ac:dyDescent="0.2">
      <c r="B50" s="16" t="s">
        <v>5</v>
      </c>
      <c r="C50" s="33">
        <v>0</v>
      </c>
    </row>
    <row r="51" spans="2:3" x14ac:dyDescent="0.2">
      <c r="B51" s="16" t="s">
        <v>6</v>
      </c>
      <c r="C51" s="33">
        <v>0</v>
      </c>
    </row>
    <row r="52" spans="2:3" x14ac:dyDescent="0.2">
      <c r="B52" s="16" t="s">
        <v>7</v>
      </c>
      <c r="C52" s="33">
        <v>0</v>
      </c>
    </row>
    <row r="53" spans="2:3" x14ac:dyDescent="0.2">
      <c r="B53" s="16" t="s">
        <v>8</v>
      </c>
      <c r="C53" s="33">
        <v>0</v>
      </c>
    </row>
    <row r="54" spans="2:3" x14ac:dyDescent="0.2">
      <c r="B54" s="16" t="s">
        <v>22</v>
      </c>
      <c r="C54" s="33">
        <v>0</v>
      </c>
    </row>
    <row r="55" spans="2:3" x14ac:dyDescent="0.2">
      <c r="B55" s="16" t="s">
        <v>9</v>
      </c>
      <c r="C55" s="33">
        <v>0</v>
      </c>
    </row>
    <row r="56" spans="2:3" x14ac:dyDescent="0.2">
      <c r="B56" s="16" t="s">
        <v>71</v>
      </c>
      <c r="C56" s="33">
        <v>0</v>
      </c>
    </row>
    <row r="57" spans="2:3" ht="14.25" customHeight="1" x14ac:dyDescent="0.2">
      <c r="B57" s="16" t="s">
        <v>10</v>
      </c>
      <c r="C57" s="33">
        <v>0</v>
      </c>
    </row>
    <row r="58" spans="2:3" ht="14.25" customHeight="1" x14ac:dyDescent="0.2">
      <c r="B58" s="16" t="s">
        <v>11</v>
      </c>
      <c r="C58" s="33">
        <v>0</v>
      </c>
    </row>
    <row r="59" spans="2:3" ht="14.25" customHeight="1" x14ac:dyDescent="0.2">
      <c r="B59" s="16" t="s">
        <v>23</v>
      </c>
      <c r="C59" s="33">
        <v>0</v>
      </c>
    </row>
    <row r="60" spans="2:3" ht="14.25" customHeight="1" x14ac:dyDescent="0.2">
      <c r="B60" s="16" t="s">
        <v>12</v>
      </c>
      <c r="C60" s="33">
        <v>0</v>
      </c>
    </row>
    <row r="61" spans="2:3" x14ac:dyDescent="0.2">
      <c r="B61" s="16" t="s">
        <v>13</v>
      </c>
      <c r="C61" s="33">
        <v>0</v>
      </c>
    </row>
    <row r="62" spans="2:3" x14ac:dyDescent="0.2">
      <c r="B62" s="16" t="s">
        <v>14</v>
      </c>
      <c r="C62" s="33">
        <v>0</v>
      </c>
    </row>
    <row r="63" spans="2:3" ht="15" x14ac:dyDescent="0.2">
      <c r="B63" s="17"/>
      <c r="C63" s="21"/>
    </row>
    <row r="64" spans="2:3" ht="15" x14ac:dyDescent="0.2">
      <c r="B64" s="65" t="s">
        <v>47</v>
      </c>
      <c r="C64" s="23"/>
    </row>
    <row r="65" spans="2:3" ht="15" x14ac:dyDescent="0.2">
      <c r="B65" s="25" t="s">
        <v>30</v>
      </c>
      <c r="C65" s="21"/>
    </row>
    <row r="66" spans="2:3" x14ac:dyDescent="0.2">
      <c r="B66" s="26" t="s">
        <v>70</v>
      </c>
      <c r="C66" s="44">
        <v>0</v>
      </c>
    </row>
    <row r="67" spans="2:3" x14ac:dyDescent="0.2">
      <c r="B67" s="26" t="s">
        <v>70</v>
      </c>
      <c r="C67" s="33">
        <v>0</v>
      </c>
    </row>
    <row r="68" spans="2:3" x14ac:dyDescent="0.2">
      <c r="B68" s="26" t="s">
        <v>70</v>
      </c>
      <c r="C68" s="33">
        <v>0</v>
      </c>
    </row>
    <row r="69" spans="2:3" x14ac:dyDescent="0.2">
      <c r="B69" s="26" t="s">
        <v>70</v>
      </c>
      <c r="C69" s="33">
        <v>0</v>
      </c>
    </row>
    <row r="70" spans="2:3" x14ac:dyDescent="0.2">
      <c r="B70" s="26" t="s">
        <v>70</v>
      </c>
      <c r="C70" s="33">
        <v>0</v>
      </c>
    </row>
    <row r="71" spans="2:3" x14ac:dyDescent="0.2">
      <c r="B71" s="27" t="s">
        <v>16</v>
      </c>
      <c r="C71" s="45">
        <v>0</v>
      </c>
    </row>
    <row r="72" spans="2:3" ht="15" x14ac:dyDescent="0.2">
      <c r="B72" s="17" t="s">
        <v>27</v>
      </c>
      <c r="C72" s="21"/>
    </row>
    <row r="73" spans="2:3" s="14" customFormat="1" ht="25.5" x14ac:dyDescent="0.2">
      <c r="B73" s="56" t="s">
        <v>67</v>
      </c>
      <c r="C73" s="44">
        <v>0</v>
      </c>
    </row>
    <row r="74" spans="2:3" ht="15" customHeight="1" x14ac:dyDescent="0.2">
      <c r="B74" s="28" t="s">
        <v>25</v>
      </c>
      <c r="C74" s="44">
        <v>0</v>
      </c>
    </row>
    <row r="75" spans="2:3" x14ac:dyDescent="0.2">
      <c r="B75" s="29" t="s">
        <v>26</v>
      </c>
      <c r="C75" s="45">
        <v>0</v>
      </c>
    </row>
    <row r="76" spans="2:3" ht="15" x14ac:dyDescent="0.2">
      <c r="B76" s="68" t="s">
        <v>19</v>
      </c>
      <c r="C76" s="69">
        <f>SUM(C43:C75)</f>
        <v>9153.5</v>
      </c>
    </row>
    <row r="77" spans="2:3" s="14" customFormat="1" ht="15.75" thickBot="1" x14ac:dyDescent="0.25">
      <c r="B77" s="72"/>
      <c r="C77" s="73"/>
    </row>
    <row r="78" spans="2:3" s="14" customFormat="1" ht="15.75" thickBot="1" x14ac:dyDescent="0.25">
      <c r="B78" s="70" t="s">
        <v>57</v>
      </c>
      <c r="C78" s="67"/>
    </row>
    <row r="79" spans="2:3" x14ac:dyDescent="0.2">
      <c r="B79" s="5" t="s">
        <v>52</v>
      </c>
      <c r="C79" s="20">
        <f>C80+C81</f>
        <v>11405.890000000001</v>
      </c>
    </row>
    <row r="80" spans="2:3" x14ac:dyDescent="0.2">
      <c r="B80" s="5" t="s">
        <v>48</v>
      </c>
      <c r="C80" s="20">
        <f>C7</f>
        <v>0</v>
      </c>
    </row>
    <row r="81" spans="2:3" x14ac:dyDescent="0.2">
      <c r="B81" s="5" t="s">
        <v>49</v>
      </c>
      <c r="C81" s="20">
        <f>SUM(C76+C34+C40)</f>
        <v>11405.890000000001</v>
      </c>
    </row>
    <row r="82" spans="2:3" x14ac:dyDescent="0.2">
      <c r="B82" s="7" t="s">
        <v>50</v>
      </c>
      <c r="C82" s="20">
        <f>C34</f>
        <v>2227.27</v>
      </c>
    </row>
    <row r="83" spans="2:3" x14ac:dyDescent="0.2">
      <c r="B83" s="7" t="s">
        <v>54</v>
      </c>
      <c r="C83" s="20">
        <f>SUM(C18,C20,C30,C32)</f>
        <v>2227.27</v>
      </c>
    </row>
    <row r="84" spans="2:3" x14ac:dyDescent="0.2">
      <c r="B84" s="7" t="s">
        <v>55</v>
      </c>
      <c r="C84" s="20">
        <f>SUM(C19,C21,C31,C33)</f>
        <v>0</v>
      </c>
    </row>
    <row r="85" spans="2:3" x14ac:dyDescent="0.2">
      <c r="B85" s="7" t="s">
        <v>51</v>
      </c>
      <c r="C85" s="20">
        <f>C40</f>
        <v>25.12</v>
      </c>
    </row>
    <row r="86" spans="2:3" x14ac:dyDescent="0.2">
      <c r="B86" s="7" t="s">
        <v>56</v>
      </c>
      <c r="C86" s="41">
        <f>C76</f>
        <v>9153.5</v>
      </c>
    </row>
    <row r="87" spans="2:3" x14ac:dyDescent="0.2">
      <c r="B87" s="10" t="s">
        <v>29</v>
      </c>
      <c r="C87" s="22">
        <f>SUM(C13:C16,C25:C28)</f>
        <v>1</v>
      </c>
    </row>
    <row r="88" spans="2:3" ht="15" x14ac:dyDescent="0.2">
      <c r="B88" s="42" t="s">
        <v>15</v>
      </c>
      <c r="C88" s="30"/>
    </row>
    <row r="89" spans="2:3" ht="42.75" x14ac:dyDescent="0.25">
      <c r="B89" s="11" t="s">
        <v>72</v>
      </c>
      <c r="C89" s="43"/>
    </row>
    <row r="90" spans="2:3" ht="15" x14ac:dyDescent="0.25">
      <c r="B90"/>
      <c r="C90"/>
    </row>
    <row r="91" spans="2:3" ht="15.75" x14ac:dyDescent="0.25">
      <c r="B91" s="46"/>
      <c r="C91"/>
    </row>
    <row r="92" spans="2:3" ht="15" x14ac:dyDescent="0.25">
      <c r="B92"/>
      <c r="C92"/>
    </row>
    <row r="94" spans="2:3" ht="15" x14ac:dyDescent="0.25">
      <c r="B94"/>
      <c r="C94"/>
    </row>
    <row r="95" spans="2:3" ht="15" x14ac:dyDescent="0.25">
      <c r="B95"/>
      <c r="C95"/>
    </row>
    <row r="96" spans="2:3" ht="15" x14ac:dyDescent="0.25">
      <c r="B96"/>
      <c r="C96"/>
    </row>
    <row r="97" spans="2:4" ht="29.25" customHeight="1" x14ac:dyDescent="0.25">
      <c r="B97"/>
      <c r="C97"/>
    </row>
    <row r="98" spans="2:4" ht="15" x14ac:dyDescent="0.25">
      <c r="B98"/>
      <c r="C98"/>
    </row>
    <row r="99" spans="2:4" ht="15" x14ac:dyDescent="0.25">
      <c r="B99"/>
      <c r="C99"/>
      <c r="D99"/>
    </row>
    <row r="100" spans="2:4" ht="15" x14ac:dyDescent="0.25">
      <c r="B100"/>
      <c r="C100"/>
      <c r="D100"/>
    </row>
    <row r="101" spans="2:4" ht="15" x14ac:dyDescent="0.25">
      <c r="B101"/>
      <c r="C101"/>
      <c r="D101"/>
    </row>
    <row r="102" spans="2:4" ht="15" x14ac:dyDescent="0.25">
      <c r="D102"/>
    </row>
    <row r="103" spans="2:4" ht="15" x14ac:dyDescent="0.25">
      <c r="D103"/>
    </row>
    <row r="104" spans="2:4" ht="15" x14ac:dyDescent="0.25">
      <c r="D104"/>
    </row>
    <row r="105" spans="2:4" ht="15" x14ac:dyDescent="0.25">
      <c r="D105"/>
    </row>
    <row r="106" spans="2:4" ht="15" x14ac:dyDescent="0.25">
      <c r="D106"/>
    </row>
    <row r="109" spans="2:4" x14ac:dyDescent="0.2">
      <c r="B109" s="4"/>
      <c r="C109" s="4"/>
    </row>
    <row r="110" spans="2:4" s="4" customFormat="1" x14ac:dyDescent="0.2">
      <c r="B110" s="2"/>
      <c r="C110" s="2"/>
    </row>
    <row r="177" ht="16.5" customHeight="1" x14ac:dyDescent="0.2"/>
    <row r="221" ht="15" customHeight="1" x14ac:dyDescent="0.2"/>
    <row r="229" ht="30" customHeight="1" x14ac:dyDescent="0.2"/>
  </sheetData>
  <sheetProtection selectLockedCells="1"/>
  <dataValidations count="1">
    <dataValidation allowBlank="1" showErrorMessage="1" error="That's wrong." prompt="That's wrong." sqref="B42"/>
  </dataValidations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F1E3EC77B134E9D6FAB99E0AD5B6B" ma:contentTypeVersion="1" ma:contentTypeDescription="Create a new document." ma:contentTypeScope="" ma:versionID="f351235295463d26363372a88c847f5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D489908-9B5F-4C49-8134-7D1FB1E548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FB764A-975B-439F-A8CC-680EDC63A12A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2CCD94-742C-47C0-84CE-C67A40F703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CFBF859-D7A7-4206-B9C8-1E26F092A57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Agency reporting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Legal Services Expenditure Report template</dc:title>
  <dc:creator/>
  <cp:lastModifiedBy/>
  <dcterms:created xsi:type="dcterms:W3CDTF">2018-07-17T04:36:49Z</dcterms:created>
  <dcterms:modified xsi:type="dcterms:W3CDTF">2019-08-06T02:24:13Z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Order">
    <vt:lpwstr>11700.0000000000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System Account</vt:lpwstr>
  </property>
  <property fmtid="{D5CDD505-2E9C-101B-9397-08002B2CF9AE}" pid="8" name="_SourceUrl">
    <vt:lpwstr/>
  </property>
  <property fmtid="{D5CDD505-2E9C-101B-9397-08002B2CF9AE}" pid="9" name="_SharedFileIndex">
    <vt:lpwstr/>
  </property>
</Properties>
</file>